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888" activeTab="0"/>
  </bookViews>
  <sheets>
    <sheet name="Konečné pořadí" sheetId="1" r:id="rId1"/>
    <sheet name="1-2 místo" sheetId="2" r:id="rId2"/>
    <sheet name="3-4 místo " sheetId="3" r:id="rId3"/>
    <sheet name="5-6 místo " sheetId="4" r:id="rId4"/>
    <sheet name="7-8 místo " sheetId="5" r:id="rId5"/>
    <sheet name="Skupina A" sheetId="6" r:id="rId6"/>
    <sheet name="Vod.A-ČKD(A1)" sheetId="7" r:id="rId7"/>
    <sheet name="ČBC-VODA(A1) " sheetId="8" r:id="rId8"/>
    <sheet name="Vod.A-ČBC(A2) " sheetId="9" r:id="rId9"/>
    <sheet name="VODA-Vod.A(A3) " sheetId="10" r:id="rId10"/>
    <sheet name="ČBC-ČKD(A3) " sheetId="11" r:id="rId11"/>
    <sheet name="ČKD-VODA(A2) " sheetId="12" r:id="rId12"/>
    <sheet name="VodA-VodB(A1)" sheetId="13" r:id="rId13"/>
    <sheet name="ČKD-VodB(A2)" sheetId="14" r:id="rId14"/>
    <sheet name="VodA-ČKC(A2)" sheetId="15" r:id="rId15"/>
    <sheet name="ČKD-VodA(A3)" sheetId="16" r:id="rId16"/>
    <sheet name="VodB-ČKC(A3)" sheetId="17" r:id="rId17"/>
    <sheet name="Skupina B" sheetId="18" r:id="rId18"/>
    <sheet name="ČBB-SEZ(B1)" sheetId="19" r:id="rId19"/>
    <sheet name="Vod.B-ČKC(B1) " sheetId="20" r:id="rId20"/>
    <sheet name="ČBB-Vod.B(B2) " sheetId="21" r:id="rId21"/>
    <sheet name="SEZ-ČKC(B2) " sheetId="22" r:id="rId22"/>
    <sheet name="VodB-SEZ(B3) " sheetId="23" r:id="rId23"/>
    <sheet name="ČKC-ČBB(B3)" sheetId="24" r:id="rId24"/>
    <sheet name="SÚ-ČBC(B1)" sheetId="25" r:id="rId25"/>
    <sheet name="DV-SÚ(B2)" sheetId="26" r:id="rId26"/>
    <sheet name="ČBC-ČZ(B2)" sheetId="27" r:id="rId27"/>
    <sheet name="SÚ-ČZ(B3)" sheetId="28" r:id="rId28"/>
    <sheet name="ČBC-DV(B3)" sheetId="29" r:id="rId29"/>
  </sheets>
  <definedNames>
    <definedName name="_xlnm.Print_Area" localSheetId="1">'1-2 místo'!$A$2:$S$27</definedName>
    <definedName name="_xlnm.Print_Area" localSheetId="2">'3-4 místo '!$A$2:$S$27</definedName>
    <definedName name="_xlnm.Print_Area" localSheetId="3">'5-6 místo '!$A$2:$S$27</definedName>
    <definedName name="_xlnm.Print_Area" localSheetId="4">'7-8 místo '!$A$2:$S$27</definedName>
    <definedName name="_xlnm.Print_Area" localSheetId="18">'ČBB-SEZ(B1)'!$A$2:$S$27</definedName>
    <definedName name="_xlnm.Print_Area" localSheetId="20">'ČBB-Vod.B(B2) '!$A$2:$S$27</definedName>
    <definedName name="_xlnm.Print_Area" localSheetId="10">'ČBC-ČKD(A3) '!$A$2:$S$27</definedName>
    <definedName name="_xlnm.Print_Area" localSheetId="26">'ČBC-ČZ(B2)'!$A$2:$S$27</definedName>
    <definedName name="_xlnm.Print_Area" localSheetId="28">'ČBC-DV(B3)'!$A$2:$S$27</definedName>
    <definedName name="_xlnm.Print_Area" localSheetId="7">'ČBC-VODA(A1) '!$A$2:$S$27</definedName>
    <definedName name="_xlnm.Print_Area" localSheetId="23">'ČKC-ČBB(B3)'!$A$2:$S$27</definedName>
    <definedName name="_xlnm.Print_Area" localSheetId="11">'ČKD-VODA(A2) '!$A$2:$S$27</definedName>
    <definedName name="_xlnm.Print_Area" localSheetId="15">'ČKD-VodA(A3)'!$A$2:$S$27</definedName>
    <definedName name="_xlnm.Print_Area" localSheetId="13">'ČKD-VodB(A2)'!$A$2:$S$27</definedName>
    <definedName name="_xlnm.Print_Area" localSheetId="25">'DV-SÚ(B2)'!$A$2:$S$27</definedName>
    <definedName name="_xlnm.Print_Area" localSheetId="21">'SEZ-ČKC(B2) '!$A$2:$S$27</definedName>
    <definedName name="_xlnm.Print_Area" localSheetId="24">'SÚ-ČBC(B1)'!$A$2:$S$27</definedName>
    <definedName name="_xlnm.Print_Area" localSheetId="27">'SÚ-ČZ(B3)'!$A$2:$S$27</definedName>
    <definedName name="_xlnm.Print_Area" localSheetId="8">'Vod.A-ČBC(A2) '!$A$2:$S$27</definedName>
    <definedName name="_xlnm.Print_Area" localSheetId="6">'Vod.A-ČKD(A1)'!$A$2:$S$27</definedName>
    <definedName name="_xlnm.Print_Area" localSheetId="19">'Vod.B-ČKC(B1) '!$A$2:$S$27</definedName>
    <definedName name="_xlnm.Print_Area" localSheetId="14">'VodA-ČKC(A2)'!$A$2:$S$27</definedName>
    <definedName name="_xlnm.Print_Area" localSheetId="9">'VODA-Vod.A(A3) '!$A$2:$S$27</definedName>
    <definedName name="_xlnm.Print_Area" localSheetId="12">'VodA-VodB(A1)'!$A$2:$S$27</definedName>
    <definedName name="_xlnm.Print_Area" localSheetId="16">'VodB-ČKC(A3)'!$A$2:$S$27</definedName>
    <definedName name="_xlnm.Print_Area" localSheetId="22">'VodB-SEZ(B3) '!$A$2:$S$27</definedName>
  </definedNames>
  <calcPr fullCalcOnLoad="1"/>
</workbook>
</file>

<file path=xl/sharedStrings.xml><?xml version="1.0" encoding="utf-8"?>
<sst xmlns="http://schemas.openxmlformats.org/spreadsheetml/2006/main" count="2427" uniqueCount="252">
  <si>
    <t>Datum:</t>
  </si>
  <si>
    <t>pořadí</t>
  </si>
  <si>
    <t>:</t>
  </si>
  <si>
    <t>ZÁPIS O UTKÁNÍ SMÍŠENÝCH DRUŽSTEV</t>
  </si>
  <si>
    <t>Název soutěže:</t>
  </si>
  <si>
    <t>Skupina A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</si>
  <si>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</si>
  <si>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</si>
  <si>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</si>
  <si>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</si>
  <si>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</si>
  <si>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</si>
  <si>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</si>
  <si>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</si>
  <si>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</si>
  <si>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</si>
  <si>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</si>
  <si>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</si>
  <si>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</si>
  <si>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</si>
  <si>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</si>
  <si>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</si>
  <si>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</si>
  <si>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</si>
  <si>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</si>
  <si>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Výsledky 1. kola</t>
  </si>
  <si>
    <t>Výsledky 2. kola</t>
  </si>
  <si>
    <t>Výsledky 3. kola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</si>
  <si>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</si>
  <si>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</si>
  <si>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</si>
  <si>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</si>
  <si>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</si>
  <si>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</si>
  <si>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</si>
  <si>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</si>
  <si>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</si>
  <si>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Skupina B</t>
  </si>
  <si>
    <t>ČZ Strakonice</t>
  </si>
  <si>
    <t>Kolouch Dominik</t>
  </si>
  <si>
    <t>Siviglia Dario</t>
  </si>
  <si>
    <t>Sládková Zuzana</t>
  </si>
  <si>
    <t>Kavalírová Nela</t>
  </si>
  <si>
    <t>Dobrá Voda</t>
  </si>
  <si>
    <t>Šuhajda Martin</t>
  </si>
  <si>
    <t>Frei Samuel</t>
  </si>
  <si>
    <t>Kuntošová Kateřina</t>
  </si>
  <si>
    <t>Přib Zdeněk</t>
  </si>
  <si>
    <t>Peterková Denisa</t>
  </si>
  <si>
    <t>Zelenková Benedikta</t>
  </si>
  <si>
    <t>Oberfalcer Filip</t>
  </si>
  <si>
    <t>Lapáček Vojtěch</t>
  </si>
  <si>
    <t>Sokol České Budějovice "C"</t>
  </si>
  <si>
    <t>SK Dobrá Voda</t>
  </si>
  <si>
    <t>Sokol Vodňany "B"</t>
  </si>
  <si>
    <t>SKB Český Krumlov "D"</t>
  </si>
  <si>
    <t>Spartak Sezimovo Ústí</t>
  </si>
  <si>
    <t>SKB Český Krumlov "C"</t>
  </si>
  <si>
    <t>Karel Kotyza</t>
  </si>
  <si>
    <t>Český Krumlov</t>
  </si>
  <si>
    <t xml:space="preserve">       Součet míčů</t>
  </si>
  <si>
    <t xml:space="preserve">        Sety</t>
  </si>
  <si>
    <t xml:space="preserve">  Body</t>
  </si>
  <si>
    <t>19</t>
  </si>
  <si>
    <t>21</t>
  </si>
  <si>
    <t>13</t>
  </si>
  <si>
    <t>3</t>
  </si>
  <si>
    <t>9</t>
  </si>
  <si>
    <t>15</t>
  </si>
  <si>
    <t>4</t>
  </si>
  <si>
    <t>18</t>
  </si>
  <si>
    <t>10</t>
  </si>
  <si>
    <t>14</t>
  </si>
  <si>
    <t>16</t>
  </si>
  <si>
    <t>12</t>
  </si>
  <si>
    <t>Smíšená čtyřhra</t>
  </si>
  <si>
    <t>6</t>
  </si>
  <si>
    <t>Krajský přebor smíšených družstev žáků II. třídy - 2. kolo</t>
  </si>
  <si>
    <t>míče</t>
  </si>
  <si>
    <t>sety</t>
  </si>
  <si>
    <t>zápasy</t>
  </si>
  <si>
    <t>Pořadí utkání:</t>
  </si>
  <si>
    <t>1. kolo</t>
  </si>
  <si>
    <t>2. kolo</t>
  </si>
  <si>
    <t>3. kolo</t>
  </si>
  <si>
    <t>-</t>
  </si>
  <si>
    <t>7</t>
  </si>
  <si>
    <t>SKB ČK "C"</t>
  </si>
  <si>
    <t>SKB ČK "D"</t>
  </si>
  <si>
    <t>Sokol Vodňany "A"</t>
  </si>
  <si>
    <t>So Vodňany "A"</t>
  </si>
  <si>
    <t>So Vodňany "B"</t>
  </si>
  <si>
    <t>SK Dobrá Voda u Českých Budějovic</t>
  </si>
  <si>
    <t>Hadáček Albert</t>
  </si>
  <si>
    <t>Tůmová Michaela</t>
  </si>
  <si>
    <t>Machová Klára</t>
  </si>
  <si>
    <t>Hadáček Albert - Tůmová Michaela</t>
  </si>
  <si>
    <t>Pospíšil Matěj</t>
  </si>
  <si>
    <t>Kundrátová Petra</t>
  </si>
  <si>
    <t>Jedlička Martin</t>
  </si>
  <si>
    <t>Maťhová Lenka</t>
  </si>
  <si>
    <t>Pospíšil Matěj - Kundrátová Petra</t>
  </si>
  <si>
    <t>Sternadová Daniela</t>
  </si>
  <si>
    <t>Pavlis Michael</t>
  </si>
  <si>
    <t>Hazuková Jindřiška</t>
  </si>
  <si>
    <t>Marek Vladimír</t>
  </si>
  <si>
    <t>Vojtová Sylvie</t>
  </si>
  <si>
    <t>Marek Vladimír - Vojtová Sylvie</t>
  </si>
  <si>
    <t>Madar Ondřej</t>
  </si>
  <si>
    <t>Bačová Barbora</t>
  </si>
  <si>
    <t>Huneš Matěj</t>
  </si>
  <si>
    <t>Šimoníková Barbora</t>
  </si>
  <si>
    <t>Huneš Matěj - Šimoníková Barbora</t>
  </si>
  <si>
    <t>8</t>
  </si>
  <si>
    <t>Švejda Petr</t>
  </si>
  <si>
    <t>Koudelková Karolína</t>
  </si>
  <si>
    <t>Fišer Tomáš</t>
  </si>
  <si>
    <t>Křemenská Petra</t>
  </si>
  <si>
    <t>Fišer Tomáš - Koudelková Karolína</t>
  </si>
  <si>
    <t>SKUPINA A</t>
  </si>
  <si>
    <t>VÝSLEDKY</t>
  </si>
  <si>
    <t>SKUPINA B</t>
  </si>
  <si>
    <t>2</t>
  </si>
  <si>
    <t>5</t>
  </si>
  <si>
    <t>Siviglia Dario - Sládková Zuzana</t>
  </si>
  <si>
    <t>Pavlis Michael - Hazuková Jindřiška</t>
  </si>
  <si>
    <t>Frei Samuel - Sternadová Daniela</t>
  </si>
  <si>
    <t>11</t>
  </si>
  <si>
    <t>Vítová Zuzana</t>
  </si>
  <si>
    <t>0berfalcer Filip - Zelenková Benedikta</t>
  </si>
  <si>
    <t>Jedlička Martin - Kundrátová Petra</t>
  </si>
  <si>
    <t>24</t>
  </si>
  <si>
    <t>22</t>
  </si>
  <si>
    <t>17</t>
  </si>
  <si>
    <t>Spartak S. Ústí</t>
  </si>
  <si>
    <t>So ČB "C"</t>
  </si>
  <si>
    <t>Sokol ČB "C"</t>
  </si>
  <si>
    <t>Lapáček Vojtěch - Machová Klára</t>
  </si>
  <si>
    <t>Kolouch Dominik - Kavalírová Nela</t>
  </si>
  <si>
    <t>Frei Samuel - Kateřina Kuntošová</t>
  </si>
  <si>
    <t>Madar Ondřej - Bačová Barbora</t>
  </si>
  <si>
    <t xml:space="preserve">Průběžné pořadí </t>
  </si>
  <si>
    <r>
      <t>Oberfalcer Filip - Zelenková</t>
    </r>
    <r>
      <rPr>
        <sz val="9"/>
        <rFont val="Arial CE"/>
        <family val="2"/>
      </rPr>
      <t xml:space="preserve"> Benedikta</t>
    </r>
  </si>
  <si>
    <t>1</t>
  </si>
  <si>
    <t>20</t>
  </si>
  <si>
    <t>o 1.-2. místo</t>
  </si>
  <si>
    <t>o 3.-4. místo</t>
  </si>
  <si>
    <t>o 5.-6. místo</t>
  </si>
  <si>
    <t>o 7.-8. místo</t>
  </si>
  <si>
    <t>23</t>
  </si>
  <si>
    <t>2.-3.</t>
  </si>
  <si>
    <t>Krajský přebor smíšených družstev žáků 2008/2009  II.třída</t>
  </si>
  <si>
    <t xml:space="preserve">Čes. Budějovice </t>
  </si>
  <si>
    <t>Krajský přebor smíšených družstev žáků II. třídy - 1. kolo</t>
  </si>
  <si>
    <t>Roman Vokoun</t>
  </si>
  <si>
    <t>Sokol České Budějovice, sokolovna  - 16.11.2008</t>
  </si>
  <si>
    <t xml:space="preserve">Čes.Budějovice </t>
  </si>
  <si>
    <t>Čes.Budějovice</t>
  </si>
  <si>
    <t>Vodňany  "A"</t>
  </si>
  <si>
    <t>Sokol Č.B.  "C"</t>
  </si>
  <si>
    <t>Český Krumlov "D"</t>
  </si>
  <si>
    <t>Sokol Č.B.  "B"</t>
  </si>
  <si>
    <t>Vodňany  "B"</t>
  </si>
  <si>
    <t>Český Krumlov "C"</t>
  </si>
  <si>
    <t>Sezimovo Ústí</t>
  </si>
  <si>
    <t>Vodňany "B"</t>
  </si>
  <si>
    <t>Vodňany "A"</t>
  </si>
  <si>
    <t>Samuel Frei</t>
  </si>
  <si>
    <t>Valentýna Gutwirtová</t>
  </si>
  <si>
    <t>Frei , Gallistlová</t>
  </si>
  <si>
    <t>Madar</t>
  </si>
  <si>
    <t>Petrův</t>
  </si>
  <si>
    <t>Vojtová</t>
  </si>
  <si>
    <t>Bačová</t>
  </si>
  <si>
    <t>Madar , Vojtová</t>
  </si>
  <si>
    <t>Baloušek</t>
  </si>
  <si>
    <t>Pašek</t>
  </si>
  <si>
    <t>Končoková</t>
  </si>
  <si>
    <t>Klimt</t>
  </si>
  <si>
    <t>Tůmová</t>
  </si>
  <si>
    <t>Baloušek , Tůmová</t>
  </si>
  <si>
    <t>Kadlec</t>
  </si>
  <si>
    <t>Vítová</t>
  </si>
  <si>
    <t>Křemenská</t>
  </si>
  <si>
    <t>Zajíc , Vítová</t>
  </si>
  <si>
    <t>Tůma</t>
  </si>
  <si>
    <t>Fišerová</t>
  </si>
  <si>
    <t>Lapáček  Jan</t>
  </si>
  <si>
    <t>Machová</t>
  </si>
  <si>
    <t>Hadáček , Klimtová</t>
  </si>
  <si>
    <t>Pospíšil</t>
  </si>
  <si>
    <t>Pospíšilová</t>
  </si>
  <si>
    <t>Kavan</t>
  </si>
  <si>
    <t>_</t>
  </si>
  <si>
    <t>Pospíšil , Pospíšilová</t>
  </si>
  <si>
    <t>Huneš</t>
  </si>
  <si>
    <t>Šimoníková</t>
  </si>
  <si>
    <t>Švec</t>
  </si>
  <si>
    <t>Kocová</t>
  </si>
  <si>
    <t>Huneš , Šimoníková</t>
  </si>
  <si>
    <t>Kolouch David</t>
  </si>
  <si>
    <t>Srbený Petr</t>
  </si>
  <si>
    <t>Markovcová Tereza</t>
  </si>
  <si>
    <t>Syslová Petra</t>
  </si>
  <si>
    <t>Srbený, Markovcová</t>
  </si>
  <si>
    <t>0</t>
  </si>
  <si>
    <t>Lapáček J.</t>
  </si>
  <si>
    <t>Lapáček V.</t>
  </si>
  <si>
    <t>Syslová</t>
  </si>
  <si>
    <t>Gutwirtová</t>
  </si>
  <si>
    <t>Sternadová</t>
  </si>
  <si>
    <t>Daniela Sternadová</t>
  </si>
  <si>
    <t>Kolouch</t>
  </si>
  <si>
    <t>Gallistlová</t>
  </si>
  <si>
    <t>Madar ,  Vojtová</t>
  </si>
  <si>
    <t>Šárka Gallistlová</t>
  </si>
  <si>
    <t>Laierová</t>
  </si>
  <si>
    <t>Laierová B.</t>
  </si>
  <si>
    <t>Zajíc ,  Laierová K.</t>
  </si>
  <si>
    <t>Mikéci</t>
  </si>
  <si>
    <t>David Mikéci</t>
  </si>
  <si>
    <t>Mikéci , Gutwirthová</t>
  </si>
  <si>
    <t>Lapáček Jan</t>
  </si>
  <si>
    <t>Huneš ,  Šimoníková</t>
  </si>
  <si>
    <t>Kavan , Pospíšilová</t>
  </si>
  <si>
    <t>Srbený</t>
  </si>
  <si>
    <t>Markovcová</t>
  </si>
  <si>
    <t>Kolouch , Syslová</t>
  </si>
  <si>
    <t>?</t>
  </si>
  <si>
    <t>Sokol ČB  "C"</t>
  </si>
  <si>
    <t>Sokol ČB "B"</t>
  </si>
  <si>
    <t>Vodňany</t>
  </si>
  <si>
    <t>Gutwirthová</t>
  </si>
  <si>
    <t>Č.Budějovice</t>
  </si>
  <si>
    <t>3.kolo</t>
  </si>
  <si>
    <t>26</t>
  </si>
  <si>
    <t xml:space="preserve">Dobrá Voda </t>
  </si>
  <si>
    <t>Sternadová , Mikéci</t>
  </si>
  <si>
    <t>Čes. Budějovice</t>
  </si>
  <si>
    <t>Srbený , Markovcová</t>
  </si>
  <si>
    <t>Hadáček ,  Klimtová</t>
  </si>
  <si>
    <t>Frei</t>
  </si>
  <si>
    <t>Laierová K.</t>
  </si>
  <si>
    <t>Zajíc , Křemenská</t>
  </si>
  <si>
    <t>ČK</t>
  </si>
  <si>
    <t>25</t>
  </si>
  <si>
    <t>Švec , Šimoníková</t>
  </si>
  <si>
    <t>Pašek ,  Laierová B.</t>
  </si>
  <si>
    <t>Hadáček</t>
  </si>
  <si>
    <t>S.Sezimovo Ústí</t>
  </si>
  <si>
    <t>Domin</t>
  </si>
  <si>
    <t>umístnění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</si>
</sst>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52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26"/>
      <name val="Arial CE"/>
      <family val="2"/>
    </font>
    <font>
      <b/>
      <sz val="12"/>
      <name val="UniverseEE"/>
      <family val="1"/>
    </font>
    <font>
      <sz val="12"/>
      <name val="RomanEE"/>
      <family val="1"/>
    </font>
    <font>
      <sz val="9"/>
      <name val="Arial CE"/>
      <family val="2"/>
    </font>
    <font>
      <sz val="9"/>
      <name val="UniverseEE"/>
      <family val="1"/>
    </font>
    <font>
      <sz val="6"/>
      <name val="Arial CE"/>
      <family val="2"/>
    </font>
    <font>
      <sz val="6"/>
      <name val="Small Fonts"/>
      <family val="2"/>
    </font>
    <font>
      <sz val="12"/>
      <name val="UniverseEE"/>
      <family val="1"/>
    </font>
    <font>
      <b/>
      <sz val="10"/>
      <color indexed="10"/>
      <name val="Arial CE"/>
      <family val="2"/>
    </font>
    <font>
      <b/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 CE"/>
      <family val="2"/>
    </font>
    <font>
      <i/>
      <sz val="8"/>
      <name val="Arial CE"/>
      <family val="2"/>
    </font>
    <font>
      <b/>
      <sz val="32"/>
      <name val="Arial CE"/>
      <family val="2"/>
    </font>
    <font>
      <sz val="7"/>
      <name val="Arial CE"/>
      <family val="2"/>
    </font>
    <font>
      <b/>
      <sz val="28"/>
      <name val="Arial CE"/>
      <family val="2"/>
    </font>
    <font>
      <i/>
      <sz val="10"/>
      <name val="Arial CE"/>
      <family val="2"/>
    </font>
    <font>
      <i/>
      <sz val="9"/>
      <color indexed="12"/>
      <name val="Arial CE"/>
      <family val="2"/>
    </font>
    <font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b/>
      <u val="single"/>
      <sz val="10"/>
      <name val="Arial CE"/>
      <family val="2"/>
    </font>
    <font>
      <b/>
      <i/>
      <sz val="32"/>
      <name val="Arial CE"/>
      <family val="2"/>
    </font>
    <font>
      <i/>
      <sz val="11"/>
      <color indexed="10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2" fillId="11" borderId="2" applyNumberFormat="0" applyAlignment="0" applyProtection="0"/>
    <xf numFmtId="0" fontId="15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4" fontId="10" fillId="0" borderId="0" applyFill="0" applyBorder="0" applyProtection="0">
      <alignment horizontal="center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11" fillId="0" borderId="0">
      <alignment/>
      <protection/>
    </xf>
    <xf numFmtId="0" fontId="2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vertical="center"/>
      <protection/>
    </xf>
    <xf numFmtId="0" fontId="16" fillId="0" borderId="0">
      <alignment horizontal="center" vertical="center"/>
      <protection/>
    </xf>
    <xf numFmtId="0" fontId="16" fillId="0" borderId="0">
      <alignment vertical="center"/>
      <protection/>
    </xf>
    <xf numFmtId="0" fontId="13" fillId="0" borderId="0">
      <alignment horizontal="center" vertical="center"/>
      <protection/>
    </xf>
    <xf numFmtId="0" fontId="28" fillId="7" borderId="8" applyNumberFormat="0" applyAlignment="0" applyProtection="0"/>
    <xf numFmtId="0" fontId="30" fillId="13" borderId="8" applyNumberFormat="0" applyAlignment="0" applyProtection="0"/>
    <xf numFmtId="0" fontId="29" fillId="13" borderId="9" applyNumberForma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17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52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52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12" fillId="0" borderId="13" xfId="60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8" xfId="52" applyFont="1" applyBorder="1" applyAlignment="1">
      <alignment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23" xfId="56" applyFont="1" applyBorder="1">
      <alignment horizontal="center" vertical="center"/>
      <protection/>
    </xf>
    <xf numFmtId="0" fontId="3" fillId="0" borderId="24" xfId="56" applyFont="1" applyBorder="1">
      <alignment horizontal="center" vertical="center"/>
      <protection/>
    </xf>
    <xf numFmtId="0" fontId="3" fillId="0" borderId="25" xfId="56" applyFont="1" applyBorder="1">
      <alignment horizontal="center" vertical="center"/>
      <protection/>
    </xf>
    <xf numFmtId="0" fontId="3" fillId="0" borderId="26" xfId="56" applyFont="1" applyBorder="1">
      <alignment horizontal="center" vertical="center"/>
      <protection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9" xfId="56" applyFont="1" applyBorder="1">
      <alignment horizontal="center" vertical="center"/>
      <protection/>
    </xf>
    <xf numFmtId="0" fontId="3" fillId="0" borderId="30" xfId="56" applyFont="1" applyBorder="1">
      <alignment horizontal="center" vertical="center"/>
      <protection/>
    </xf>
    <xf numFmtId="0" fontId="3" fillId="0" borderId="31" xfId="56" applyFont="1" applyBorder="1">
      <alignment horizontal="center" vertical="center"/>
      <protection/>
    </xf>
    <xf numFmtId="0" fontId="2" fillId="0" borderId="0" xfId="58" applyFont="1">
      <alignment horizontal="center" vertical="center"/>
      <protection/>
    </xf>
    <xf numFmtId="0" fontId="14" fillId="0" borderId="0" xfId="40" applyFont="1" applyBorder="1" applyAlignment="1">
      <alignment horizontal="centerContinuous" vertical="center"/>
      <protection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4" fontId="3" fillId="0" borderId="16" xfId="42" applyFont="1" applyBorder="1" applyAlignment="1">
      <alignment horizontal="center" vertical="center"/>
    </xf>
    <xf numFmtId="0" fontId="3" fillId="0" borderId="13" xfId="60" applyFont="1" applyBorder="1" applyAlignment="1" applyProtection="1">
      <alignment horizontal="left" vertical="center" indent="1"/>
      <protection locked="0"/>
    </xf>
    <xf numFmtId="14" fontId="0" fillId="0" borderId="13" xfId="0" applyNumberFormat="1" applyFont="1" applyBorder="1" applyAlignment="1" applyProtection="1">
      <alignment vertical="center"/>
      <protection locked="0"/>
    </xf>
    <xf numFmtId="14" fontId="0" fillId="0" borderId="32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38" fillId="0" borderId="20" xfId="60" applyFont="1" applyBorder="1" applyAlignment="1" applyProtection="1">
      <alignment horizontal="center" vertical="center"/>
      <protection locked="0"/>
    </xf>
    <xf numFmtId="0" fontId="14" fillId="0" borderId="33" xfId="40" applyFont="1" applyBorder="1" applyAlignment="1">
      <alignment vertical="center"/>
      <protection/>
    </xf>
    <xf numFmtId="0" fontId="0" fillId="0" borderId="24" xfId="0" applyFont="1" applyFill="1" applyBorder="1" applyAlignment="1">
      <alignment/>
    </xf>
    <xf numFmtId="0" fontId="14" fillId="0" borderId="34" xfId="40" applyFont="1" applyBorder="1" applyAlignment="1">
      <alignment horizontal="centerContinuous" vertical="center"/>
      <protection/>
    </xf>
    <xf numFmtId="44" fontId="3" fillId="0" borderId="26" xfId="42" applyFont="1" applyBorder="1">
      <alignment horizontal="center"/>
    </xf>
    <xf numFmtId="0" fontId="14" fillId="0" borderId="35" xfId="40" applyFont="1" applyBorder="1" applyAlignment="1">
      <alignment horizontal="centerContinuous" vertical="center"/>
      <protection/>
    </xf>
    <xf numFmtId="0" fontId="14" fillId="0" borderId="36" xfId="40" applyFont="1" applyBorder="1" applyAlignment="1">
      <alignment horizontal="centerContinuous" vertical="center"/>
      <protection/>
    </xf>
    <xf numFmtId="0" fontId="14" fillId="0" borderId="37" xfId="40" applyFont="1" applyBorder="1" applyAlignment="1">
      <alignment horizontal="centerContinuous" vertical="center"/>
      <protection/>
    </xf>
    <xf numFmtId="0" fontId="14" fillId="0" borderId="38" xfId="40" applyFont="1" applyBorder="1" applyAlignment="1">
      <alignment horizontal="left" vertical="center" wrapText="1" indent="1"/>
      <protection/>
    </xf>
    <xf numFmtId="44" fontId="0" fillId="0" borderId="16" xfId="42" applyFont="1" applyBorder="1" applyAlignment="1" applyProtection="1">
      <alignment horizontal="left" vertical="center" indent="1"/>
      <protection locked="0"/>
    </xf>
    <xf numFmtId="0" fontId="0" fillId="0" borderId="16" xfId="56" applyFont="1" applyBorder="1" applyAlignment="1" applyProtection="1">
      <alignment horizontal="left" vertical="center" indent="1"/>
      <protection locked="0"/>
    </xf>
    <xf numFmtId="49" fontId="0" fillId="0" borderId="39" xfId="58" applyNumberFormat="1" applyFont="1" applyBorder="1" applyProtection="1">
      <alignment horizontal="center" vertical="center"/>
      <protection locked="0"/>
    </xf>
    <xf numFmtId="49" fontId="0" fillId="0" borderId="40" xfId="58" applyNumberFormat="1" applyFont="1" applyBorder="1">
      <alignment horizontal="center" vertical="center"/>
      <protection/>
    </xf>
    <xf numFmtId="49" fontId="0" fillId="0" borderId="41" xfId="58" applyNumberFormat="1" applyFont="1" applyBorder="1" applyProtection="1">
      <alignment horizontal="center" vertical="center"/>
      <protection locked="0"/>
    </xf>
    <xf numFmtId="49" fontId="2" fillId="0" borderId="42" xfId="58" applyNumberFormat="1" applyFont="1" applyBorder="1">
      <alignment horizontal="center" vertical="center"/>
      <protection/>
    </xf>
    <xf numFmtId="49" fontId="2" fillId="0" borderId="41" xfId="58" applyNumberFormat="1" applyFont="1" applyBorder="1">
      <alignment horizontal="center" vertical="center"/>
      <protection/>
    </xf>
    <xf numFmtId="0" fontId="2" fillId="0" borderId="42" xfId="58" applyFont="1" applyBorder="1" applyProtection="1">
      <alignment horizontal="center" vertical="center"/>
      <protection locked="0"/>
    </xf>
    <xf numFmtId="0" fontId="2" fillId="0" borderId="41" xfId="58" applyFont="1" applyBorder="1" applyProtection="1">
      <alignment horizontal="center" vertical="center"/>
      <protection locked="0"/>
    </xf>
    <xf numFmtId="49" fontId="0" fillId="0" borderId="43" xfId="58" applyNumberFormat="1" applyFont="1" applyBorder="1" applyProtection="1">
      <alignment horizontal="center" vertical="center"/>
      <protection locked="0"/>
    </xf>
    <xf numFmtId="49" fontId="0" fillId="0" borderId="44" xfId="58" applyNumberFormat="1" applyFont="1" applyBorder="1">
      <alignment horizontal="center" vertical="center"/>
      <protection/>
    </xf>
    <xf numFmtId="49" fontId="0" fillId="0" borderId="45" xfId="58" applyNumberFormat="1" applyFont="1" applyBorder="1" applyProtection="1">
      <alignment horizontal="center" vertical="center"/>
      <protection locked="0"/>
    </xf>
    <xf numFmtId="49" fontId="2" fillId="0" borderId="46" xfId="58" applyNumberFormat="1" applyFont="1" applyBorder="1">
      <alignment horizontal="center" vertical="center"/>
      <protection/>
    </xf>
    <xf numFmtId="49" fontId="2" fillId="0" borderId="45" xfId="58" applyNumberFormat="1" applyFont="1" applyBorder="1">
      <alignment horizontal="center" vertical="center"/>
      <protection/>
    </xf>
    <xf numFmtId="0" fontId="2" fillId="0" borderId="46" xfId="58" applyFont="1" applyBorder="1" applyProtection="1">
      <alignment horizontal="center" vertical="center"/>
      <protection locked="0"/>
    </xf>
    <xf numFmtId="0" fontId="2" fillId="0" borderId="45" xfId="58" applyFont="1" applyBorder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4" fillId="2" borderId="47" xfId="57" applyFont="1" applyFill="1" applyBorder="1">
      <alignment vertical="center"/>
      <protection/>
    </xf>
    <xf numFmtId="0" fontId="7" fillId="2" borderId="48" xfId="0" applyFont="1" applyFill="1" applyBorder="1" applyAlignment="1" applyProtection="1">
      <alignment horizontal="left" vertical="center" indent="1"/>
      <protection locked="0"/>
    </xf>
    <xf numFmtId="0" fontId="0" fillId="2" borderId="48" xfId="0" applyFont="1" applyFill="1" applyBorder="1" applyAlignment="1">
      <alignment/>
    </xf>
    <xf numFmtId="0" fontId="3" fillId="2" borderId="48" xfId="56" applyFont="1" applyFill="1" applyBorder="1">
      <alignment horizontal="center" vertical="center"/>
      <protection/>
    </xf>
    <xf numFmtId="0" fontId="3" fillId="0" borderId="49" xfId="56" applyFont="1" applyBorder="1">
      <alignment horizontal="center" vertical="center"/>
      <protection/>
    </xf>
    <xf numFmtId="0" fontId="39" fillId="0" borderId="50" xfId="0" applyFont="1" applyBorder="1" applyAlignment="1">
      <alignment/>
    </xf>
    <xf numFmtId="0" fontId="0" fillId="18" borderId="51" xfId="0" applyFill="1" applyBorder="1" applyAlignment="1">
      <alignment/>
    </xf>
    <xf numFmtId="0" fontId="0" fillId="18" borderId="33" xfId="0" applyFill="1" applyBorder="1" applyAlignment="1">
      <alignment/>
    </xf>
    <xf numFmtId="0" fontId="0" fillId="18" borderId="52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8" xfId="0" applyFill="1" applyBorder="1" applyAlignment="1">
      <alignment/>
    </xf>
    <xf numFmtId="0" fontId="0" fillId="18" borderId="20" xfId="0" applyFill="1" applyBorder="1" applyAlignment="1">
      <alignment/>
    </xf>
    <xf numFmtId="0" fontId="5" fillId="0" borderId="53" xfId="0" applyFont="1" applyBorder="1" applyAlignment="1">
      <alignment horizontal="center"/>
    </xf>
    <xf numFmtId="0" fontId="3" fillId="0" borderId="51" xfId="0" applyFont="1" applyBorder="1" applyAlignment="1">
      <alignment horizontal="left" vertical="center" indent="1"/>
    </xf>
    <xf numFmtId="0" fontId="41" fillId="18" borderId="34" xfId="0" applyFont="1" applyFill="1" applyBorder="1" applyAlignment="1">
      <alignment/>
    </xf>
    <xf numFmtId="0" fontId="6" fillId="0" borderId="54" xfId="0" applyFont="1" applyBorder="1" applyAlignment="1" applyProtection="1">
      <alignment vertical="center"/>
      <protection locked="0"/>
    </xf>
    <xf numFmtId="0" fontId="3" fillId="0" borderId="55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horizontal="left" vertical="center"/>
      <protection locked="0"/>
    </xf>
    <xf numFmtId="0" fontId="38" fillId="0" borderId="57" xfId="0" applyFont="1" applyBorder="1" applyAlignment="1">
      <alignment horizontal="right" vertical="center"/>
    </xf>
    <xf numFmtId="0" fontId="38" fillId="0" borderId="58" xfId="0" applyFont="1" applyBorder="1" applyAlignment="1">
      <alignment horizontal="center" vertical="center"/>
    </xf>
    <xf numFmtId="0" fontId="38" fillId="0" borderId="59" xfId="0" applyFont="1" applyBorder="1" applyAlignment="1">
      <alignment horizontal="left" vertical="center"/>
    </xf>
    <xf numFmtId="0" fontId="6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3" fillId="0" borderId="52" xfId="0" applyFont="1" applyBorder="1" applyAlignment="1" applyProtection="1">
      <alignment horizontal="left" vertical="center" indent="1"/>
      <protection locked="0"/>
    </xf>
    <xf numFmtId="0" fontId="0" fillId="18" borderId="60" xfId="0" applyFill="1" applyBorder="1" applyAlignment="1">
      <alignment/>
    </xf>
    <xf numFmtId="0" fontId="6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41" fillId="18" borderId="60" xfId="0" applyFont="1" applyFill="1" applyBorder="1" applyAlignment="1">
      <alignment/>
    </xf>
    <xf numFmtId="0" fontId="44" fillId="0" borderId="12" xfId="0" applyFont="1" applyBorder="1" applyAlignment="1" applyProtection="1">
      <alignment vertical="center"/>
      <protection locked="0"/>
    </xf>
    <xf numFmtId="0" fontId="45" fillId="0" borderId="13" xfId="0" applyFont="1" applyBorder="1" applyAlignment="1">
      <alignment horizontal="center" vertical="center"/>
    </xf>
    <xf numFmtId="0" fontId="44" fillId="0" borderId="32" xfId="0" applyFont="1" applyBorder="1" applyAlignment="1" applyProtection="1">
      <alignment horizontal="left" vertical="center"/>
      <protection locked="0"/>
    </xf>
    <xf numFmtId="0" fontId="46" fillId="0" borderId="61" xfId="0" applyFont="1" applyBorder="1" applyAlignment="1">
      <alignment horizontal="right" vertical="center"/>
    </xf>
    <xf numFmtId="0" fontId="46" fillId="0" borderId="62" xfId="0" applyFont="1" applyBorder="1" applyAlignment="1">
      <alignment horizontal="center" vertical="center"/>
    </xf>
    <xf numFmtId="0" fontId="46" fillId="0" borderId="63" xfId="0" applyFont="1" applyBorder="1" applyAlignment="1">
      <alignment horizontal="left" vertical="center"/>
    </xf>
    <xf numFmtId="0" fontId="43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horizontal="left" vertical="center"/>
    </xf>
    <xf numFmtId="0" fontId="6" fillId="0" borderId="61" xfId="0" applyFont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43" fillId="0" borderId="57" xfId="0" applyFont="1" applyBorder="1" applyAlignment="1">
      <alignment horizontal="right" vertical="center"/>
    </xf>
    <xf numFmtId="0" fontId="43" fillId="0" borderId="58" xfId="0" applyFont="1" applyBorder="1" applyAlignment="1">
      <alignment horizontal="center" vertical="center"/>
    </xf>
    <xf numFmtId="0" fontId="43" fillId="0" borderId="59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41" fillId="18" borderId="22" xfId="0" applyFont="1" applyFill="1" applyBorder="1" applyAlignment="1">
      <alignment/>
    </xf>
    <xf numFmtId="0" fontId="46" fillId="0" borderId="64" xfId="0" applyFont="1" applyBorder="1" applyAlignment="1">
      <alignment horizontal="right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left" vertical="center"/>
    </xf>
    <xf numFmtId="0" fontId="43" fillId="0" borderId="65" xfId="0" applyFont="1" applyBorder="1" applyAlignment="1">
      <alignment horizontal="center" vertical="center"/>
    </xf>
    <xf numFmtId="0" fontId="43" fillId="0" borderId="66" xfId="0" applyFont="1" applyBorder="1" applyAlignment="1">
      <alignment horizontal="left" vertical="center"/>
    </xf>
    <xf numFmtId="0" fontId="6" fillId="0" borderId="64" xfId="0" applyFont="1" applyBorder="1" applyAlignment="1">
      <alignment horizontal="right" vertical="center"/>
    </xf>
    <xf numFmtId="0" fontId="2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6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17" fillId="0" borderId="6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17" xfId="0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51" xfId="0" applyBorder="1" applyAlignment="1">
      <alignment/>
    </xf>
    <xf numFmtId="0" fontId="5" fillId="0" borderId="24" xfId="0" applyFont="1" applyBorder="1" applyAlignment="1">
      <alignment horizontal="center"/>
    </xf>
    <xf numFmtId="0" fontId="0" fillId="0" borderId="70" xfId="0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12" fillId="0" borderId="38" xfId="40" applyFont="1" applyBorder="1" applyAlignment="1">
      <alignment horizontal="left" vertical="center" wrapText="1" indent="1"/>
      <protection/>
    </xf>
    <xf numFmtId="0" fontId="49" fillId="0" borderId="12" xfId="0" applyFont="1" applyBorder="1" applyAlignment="1" applyProtection="1">
      <alignment vertical="center"/>
      <protection locked="0"/>
    </xf>
    <xf numFmtId="0" fontId="49" fillId="0" borderId="13" xfId="0" applyFont="1" applyBorder="1" applyAlignment="1">
      <alignment horizontal="center" vertical="center"/>
    </xf>
    <xf numFmtId="0" fontId="49" fillId="0" borderId="32" xfId="0" applyFont="1" applyBorder="1" applyAlignment="1" applyProtection="1">
      <alignment horizontal="left" vertical="center"/>
      <protection locked="0"/>
    </xf>
    <xf numFmtId="0" fontId="50" fillId="18" borderId="52" xfId="0" applyFont="1" applyFill="1" applyBorder="1" applyAlignment="1">
      <alignment/>
    </xf>
    <xf numFmtId="0" fontId="50" fillId="18" borderId="0" xfId="0" applyFont="1" applyFill="1" applyBorder="1" applyAlignment="1">
      <alignment/>
    </xf>
    <xf numFmtId="0" fontId="50" fillId="18" borderId="60" xfId="0" applyFont="1" applyFill="1" applyBorder="1" applyAlignment="1">
      <alignment/>
    </xf>
    <xf numFmtId="0" fontId="51" fillId="0" borderId="12" xfId="0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51" fillId="0" borderId="32" xfId="0" applyFont="1" applyBorder="1" applyAlignment="1">
      <alignment horizontal="left" vertical="center"/>
    </xf>
    <xf numFmtId="0" fontId="49" fillId="0" borderId="13" xfId="0" applyFont="1" applyBorder="1" applyAlignment="1">
      <alignment horizontal="right" vertical="center"/>
    </xf>
    <xf numFmtId="0" fontId="49" fillId="0" borderId="32" xfId="0" applyFont="1" applyBorder="1" applyAlignment="1">
      <alignment horizontal="left" vertical="center"/>
    </xf>
    <xf numFmtId="0" fontId="0" fillId="0" borderId="38" xfId="40" applyFont="1" applyBorder="1" applyAlignment="1">
      <alignment horizontal="left" vertical="center" wrapText="1" indent="1"/>
      <protection/>
    </xf>
    <xf numFmtId="0" fontId="1" fillId="0" borderId="0" xfId="40" applyFont="1" applyBorder="1" applyAlignment="1">
      <alignment horizontal="centerContinuous" vertical="center"/>
      <protection/>
    </xf>
    <xf numFmtId="0" fontId="44" fillId="0" borderId="18" xfId="0" applyFont="1" applyBorder="1" applyAlignment="1" applyProtection="1">
      <alignment vertical="center"/>
      <protection locked="0"/>
    </xf>
    <xf numFmtId="0" fontId="45" fillId="0" borderId="20" xfId="0" applyFont="1" applyBorder="1" applyAlignment="1">
      <alignment horizontal="center" vertical="center"/>
    </xf>
    <xf numFmtId="0" fontId="44" fillId="0" borderId="22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71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3" fillId="19" borderId="33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4" fillId="0" borderId="20" xfId="57" applyFont="1" applyBorder="1" applyAlignment="1">
      <alignment horizontal="center" vertical="center"/>
      <protection/>
    </xf>
    <xf numFmtId="0" fontId="14" fillId="0" borderId="70" xfId="40" applyFont="1" applyBorder="1" applyAlignment="1">
      <alignment horizontal="center" vertical="center"/>
      <protection/>
    </xf>
    <xf numFmtId="0" fontId="14" fillId="0" borderId="33" xfId="40" applyFont="1" applyBorder="1" applyAlignment="1">
      <alignment horizontal="center" vertical="center"/>
      <protection/>
    </xf>
    <xf numFmtId="0" fontId="14" fillId="0" borderId="24" xfId="40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7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8" fillId="18" borderId="51" xfId="0" applyFont="1" applyFill="1" applyBorder="1" applyAlignment="1">
      <alignment horizontal="center" vertical="center"/>
    </xf>
    <xf numFmtId="0" fontId="48" fillId="18" borderId="34" xfId="0" applyFont="1" applyFill="1" applyBorder="1" applyAlignment="1">
      <alignment horizontal="center" vertical="center"/>
    </xf>
    <xf numFmtId="0" fontId="48" fillId="18" borderId="52" xfId="0" applyFont="1" applyFill="1" applyBorder="1" applyAlignment="1">
      <alignment horizontal="center" vertical="center"/>
    </xf>
    <xf numFmtId="0" fontId="48" fillId="18" borderId="60" xfId="0" applyFont="1" applyFill="1" applyBorder="1" applyAlignment="1">
      <alignment horizontal="center" vertical="center"/>
    </xf>
    <xf numFmtId="0" fontId="48" fillId="18" borderId="18" xfId="0" applyFont="1" applyFill="1" applyBorder="1" applyAlignment="1">
      <alignment horizontal="center" vertical="center"/>
    </xf>
    <xf numFmtId="0" fontId="48" fillId="18" borderId="22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/>
    </xf>
    <xf numFmtId="49" fontId="42" fillId="20" borderId="76" xfId="0" applyNumberFormat="1" applyFont="1" applyFill="1" applyBorder="1" applyAlignment="1" applyProtection="1">
      <alignment horizontal="center" vertical="center"/>
      <protection locked="0"/>
    </xf>
    <xf numFmtId="49" fontId="42" fillId="20" borderId="77" xfId="0" applyNumberFormat="1" applyFont="1" applyFill="1" applyBorder="1" applyAlignment="1" applyProtection="1">
      <alignment horizontal="center" vertical="center"/>
      <protection locked="0"/>
    </xf>
    <xf numFmtId="49" fontId="42" fillId="20" borderId="78" xfId="0" applyNumberFormat="1" applyFont="1" applyFill="1" applyBorder="1" applyAlignment="1" applyProtection="1">
      <alignment horizontal="center" vertical="center"/>
      <protection locked="0"/>
    </xf>
    <xf numFmtId="49" fontId="40" fillId="0" borderId="51" xfId="0" applyNumberFormat="1" applyFont="1" applyBorder="1" applyAlignment="1">
      <alignment horizontal="center" vertical="center"/>
    </xf>
    <xf numFmtId="49" fontId="40" fillId="0" borderId="33" xfId="0" applyNumberFormat="1" applyFont="1" applyBorder="1" applyAlignment="1">
      <alignment horizontal="center" vertical="center"/>
    </xf>
    <xf numFmtId="49" fontId="40" fillId="0" borderId="34" xfId="0" applyNumberFormat="1" applyFont="1" applyBorder="1" applyAlignment="1">
      <alignment horizontal="center" vertical="center"/>
    </xf>
    <xf numFmtId="49" fontId="40" fillId="0" borderId="52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60" xfId="0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49" fontId="40" fillId="0" borderId="20" xfId="0" applyNumberFormat="1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center" vertical="center"/>
    </xf>
    <xf numFmtId="0" fontId="7" fillId="18" borderId="51" xfId="0" applyFont="1" applyFill="1" applyBorder="1" applyAlignment="1">
      <alignment horizontal="center" vertical="center"/>
    </xf>
    <xf numFmtId="0" fontId="7" fillId="18" borderId="33" xfId="0" applyFont="1" applyFill="1" applyBorder="1" applyAlignment="1">
      <alignment horizontal="center" vertical="center"/>
    </xf>
    <xf numFmtId="0" fontId="7" fillId="18" borderId="34" xfId="0" applyFont="1" applyFill="1" applyBorder="1" applyAlignment="1">
      <alignment horizontal="center" vertical="center"/>
    </xf>
    <xf numFmtId="0" fontId="7" fillId="18" borderId="52" xfId="0" applyFont="1" applyFill="1" applyBorder="1" applyAlignment="1">
      <alignment horizontal="center" vertical="center"/>
    </xf>
    <xf numFmtId="0" fontId="7" fillId="18" borderId="0" xfId="0" applyFont="1" applyFill="1" applyBorder="1" applyAlignment="1">
      <alignment horizontal="center" vertical="center"/>
    </xf>
    <xf numFmtId="0" fontId="7" fillId="18" borderId="60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18" borderId="20" xfId="0" applyFont="1" applyFill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/>
    </xf>
    <xf numFmtId="49" fontId="40" fillId="0" borderId="76" xfId="0" applyNumberFormat="1" applyFont="1" applyBorder="1" applyAlignment="1">
      <alignment horizontal="center" vertical="center"/>
    </xf>
    <xf numFmtId="49" fontId="40" fillId="0" borderId="77" xfId="0" applyNumberFormat="1" applyFont="1" applyBorder="1" applyAlignment="1">
      <alignment horizontal="center" vertical="center"/>
    </xf>
    <xf numFmtId="49" fontId="40" fillId="0" borderId="78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</cellXfs>
  <cellStyles count="5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Malé písmo" xfId="40"/>
    <cellStyle name="Currency" xfId="41"/>
    <cellStyle name="měny_kpdž_v071124_ck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oman EE 12 Normál" xfId="52"/>
    <cellStyle name="Followed Hyperlink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1">
      <selection activeCell="I21" sqref="I21"/>
    </sheetView>
  </sheetViews>
  <sheetFormatPr defaultColWidth="9.00390625" defaultRowHeight="12.75"/>
  <cols>
    <col min="1" max="1" width="2.75390625" style="0" customWidth="1"/>
    <col min="2" max="2" width="25.75390625" style="0" customWidth="1"/>
    <col min="3" max="3" width="2.75390625" style="0" customWidth="1"/>
    <col min="4" max="4" width="25.75390625" style="0" customWidth="1"/>
    <col min="5" max="5" width="2.75390625" style="0" customWidth="1"/>
    <col min="6" max="6" width="25.75390625" style="0" customWidth="1"/>
    <col min="7" max="7" width="5.25390625" style="0" customWidth="1"/>
    <col min="8" max="8" width="26.25390625" style="0" customWidth="1"/>
    <col min="9" max="9" width="13.25390625" style="0" customWidth="1"/>
  </cols>
  <sheetData>
    <row r="1" ht="12.75">
      <c r="A1" s="135"/>
    </row>
    <row r="2" spans="1:31" ht="33.75">
      <c r="A2" s="37"/>
      <c r="B2" s="41" t="s">
        <v>151</v>
      </c>
      <c r="C2" s="41"/>
      <c r="D2" s="42"/>
      <c r="E2" s="42"/>
      <c r="F2" s="42"/>
      <c r="G2" s="42"/>
      <c r="H2" s="42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ht="17.25" customHeight="1" thickBot="1"/>
    <row r="4" spans="1:9" ht="15.75" customHeight="1">
      <c r="A4" s="145"/>
      <c r="B4" s="146" t="s">
        <v>25</v>
      </c>
      <c r="C4" s="147"/>
      <c r="D4" s="148" t="s">
        <v>26</v>
      </c>
      <c r="E4" s="147"/>
      <c r="F4" s="146" t="s">
        <v>27</v>
      </c>
      <c r="G4" s="177" t="s">
        <v>141</v>
      </c>
      <c r="H4" s="177"/>
      <c r="I4" s="179" t="s">
        <v>251</v>
      </c>
    </row>
    <row r="5" spans="1:9" ht="12.75">
      <c r="A5" s="149"/>
      <c r="B5" s="143">
        <v>39768</v>
      </c>
      <c r="C5" s="142"/>
      <c r="D5" s="144">
        <v>39837</v>
      </c>
      <c r="E5" s="142"/>
      <c r="F5" s="143">
        <v>39886</v>
      </c>
      <c r="G5" s="178"/>
      <c r="H5" s="178"/>
      <c r="I5" s="180"/>
    </row>
    <row r="6" spans="1:9" ht="12.75">
      <c r="A6" s="150" t="s">
        <v>29</v>
      </c>
      <c r="B6" s="2" t="s">
        <v>166</v>
      </c>
      <c r="C6" s="136" t="s">
        <v>29</v>
      </c>
      <c r="D6" s="134"/>
      <c r="E6" s="136" t="s">
        <v>29</v>
      </c>
      <c r="F6" s="137"/>
      <c r="G6" s="139" t="s">
        <v>29</v>
      </c>
      <c r="H6" s="39"/>
      <c r="I6" s="174">
        <v>1</v>
      </c>
    </row>
    <row r="7" spans="1:9" ht="12.75">
      <c r="A7" s="150" t="s">
        <v>30</v>
      </c>
      <c r="B7" s="2" t="s">
        <v>230</v>
      </c>
      <c r="C7" s="136" t="s">
        <v>30</v>
      </c>
      <c r="D7" s="134"/>
      <c r="E7" s="136" t="s">
        <v>30</v>
      </c>
      <c r="F7" s="137"/>
      <c r="G7" s="140" t="s">
        <v>150</v>
      </c>
      <c r="H7" s="39"/>
      <c r="I7" s="174">
        <v>2</v>
      </c>
    </row>
    <row r="8" spans="1:9" ht="12.75">
      <c r="A8" s="150" t="s">
        <v>31</v>
      </c>
      <c r="B8" s="173" t="s">
        <v>136</v>
      </c>
      <c r="C8" s="136" t="s">
        <v>31</v>
      </c>
      <c r="D8" s="2"/>
      <c r="E8" s="136" t="s">
        <v>31</v>
      </c>
      <c r="F8" s="138"/>
      <c r="G8" s="140" t="s">
        <v>150</v>
      </c>
      <c r="H8" s="39"/>
      <c r="I8" s="175">
        <v>3</v>
      </c>
    </row>
    <row r="9" spans="1:9" ht="12.75">
      <c r="A9" s="150" t="s">
        <v>32</v>
      </c>
      <c r="B9" s="173" t="s">
        <v>165</v>
      </c>
      <c r="C9" s="136" t="s">
        <v>32</v>
      </c>
      <c r="D9" s="2"/>
      <c r="E9" s="136" t="s">
        <v>32</v>
      </c>
      <c r="F9" s="138"/>
      <c r="G9" s="140" t="s">
        <v>32</v>
      </c>
      <c r="H9" s="39"/>
      <c r="I9" s="175">
        <v>4</v>
      </c>
    </row>
    <row r="10" spans="1:9" ht="12.75">
      <c r="A10" s="150" t="s">
        <v>33</v>
      </c>
      <c r="B10" s="173" t="s">
        <v>160</v>
      </c>
      <c r="C10" s="136" t="s">
        <v>33</v>
      </c>
      <c r="D10" s="134"/>
      <c r="E10" s="136" t="s">
        <v>33</v>
      </c>
      <c r="F10" s="138"/>
      <c r="G10" s="140" t="s">
        <v>33</v>
      </c>
      <c r="H10" s="39"/>
      <c r="I10" s="175">
        <v>5</v>
      </c>
    </row>
    <row r="11" spans="1:9" ht="12.75">
      <c r="A11" s="150" t="s">
        <v>34</v>
      </c>
      <c r="B11" s="173" t="s">
        <v>163</v>
      </c>
      <c r="C11" s="136" t="s">
        <v>34</v>
      </c>
      <c r="D11" s="134"/>
      <c r="E11" s="136" t="s">
        <v>34</v>
      </c>
      <c r="F11" s="138"/>
      <c r="G11" s="140" t="s">
        <v>34</v>
      </c>
      <c r="H11" s="39"/>
      <c r="I11" s="175">
        <v>6</v>
      </c>
    </row>
    <row r="12" spans="1:9" ht="12.75">
      <c r="A12" s="150" t="s">
        <v>35</v>
      </c>
      <c r="B12" s="173" t="s">
        <v>164</v>
      </c>
      <c r="C12" s="136" t="s">
        <v>35</v>
      </c>
      <c r="D12" s="134"/>
      <c r="E12" s="136" t="s">
        <v>35</v>
      </c>
      <c r="F12" s="138"/>
      <c r="G12" s="140" t="s">
        <v>35</v>
      </c>
      <c r="H12" s="39"/>
      <c r="I12" s="175">
        <v>7</v>
      </c>
    </row>
    <row r="13" spans="1:9" ht="13.5" thickBot="1">
      <c r="A13" s="151" t="s">
        <v>36</v>
      </c>
      <c r="B13" s="152" t="s">
        <v>43</v>
      </c>
      <c r="C13" s="153" t="s">
        <v>36</v>
      </c>
      <c r="D13" s="152"/>
      <c r="E13" s="153" t="s">
        <v>36</v>
      </c>
      <c r="F13" s="154"/>
      <c r="G13" s="141" t="s">
        <v>36</v>
      </c>
      <c r="H13" s="40"/>
      <c r="I13" s="176">
        <v>8</v>
      </c>
    </row>
    <row r="19" ht="12.75">
      <c r="H19" s="134"/>
    </row>
  </sheetData>
  <sheetProtection/>
  <mergeCells count="2">
    <mergeCell ref="G4:H5"/>
    <mergeCell ref="I4:I5"/>
  </mergeCells>
  <printOptions/>
  <pageMargins left="0.83" right="0.75" top="2.06" bottom="1" header="0.4921259845" footer="0.492125984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F18" sqref="F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236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166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233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234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176</v>
      </c>
      <c r="C13" s="59" t="s">
        <v>170</v>
      </c>
      <c r="D13" s="60" t="s">
        <v>133</v>
      </c>
      <c r="E13" s="61" t="s">
        <v>2</v>
      </c>
      <c r="F13" s="62" t="s">
        <v>64</v>
      </c>
      <c r="G13" s="60" t="s">
        <v>68</v>
      </c>
      <c r="H13" s="61" t="s">
        <v>2</v>
      </c>
      <c r="I13" s="62" t="s">
        <v>64</v>
      </c>
      <c r="J13" s="60"/>
      <c r="K13" s="61" t="s">
        <v>2</v>
      </c>
      <c r="L13" s="62"/>
      <c r="M13" s="63">
        <f>D13+G13+J13</f>
        <v>32</v>
      </c>
      <c r="N13" s="64">
        <f>F13+I13+L13</f>
        <v>42</v>
      </c>
      <c r="O13" s="65">
        <v>0</v>
      </c>
      <c r="P13" s="66">
        <v>2</v>
      </c>
      <c r="Q13" s="65"/>
      <c r="R13" s="66">
        <v>1</v>
      </c>
      <c r="S13" s="133" t="s">
        <v>216</v>
      </c>
    </row>
    <row r="14" spans="1:19" ht="30" customHeight="1">
      <c r="A14" s="167" t="s">
        <v>15</v>
      </c>
      <c r="B14" s="58" t="s">
        <v>182</v>
      </c>
      <c r="C14" s="59" t="s">
        <v>172</v>
      </c>
      <c r="D14" s="67" t="s">
        <v>74</v>
      </c>
      <c r="E14" s="68" t="s">
        <v>2</v>
      </c>
      <c r="F14" s="69" t="s">
        <v>64</v>
      </c>
      <c r="G14" s="67" t="s">
        <v>65</v>
      </c>
      <c r="H14" s="68" t="s">
        <v>2</v>
      </c>
      <c r="I14" s="69" t="s">
        <v>64</v>
      </c>
      <c r="J14" s="67"/>
      <c r="K14" s="68" t="s">
        <v>2</v>
      </c>
      <c r="L14" s="69"/>
      <c r="M14" s="70">
        <f>D14+G14+J14</f>
        <v>25</v>
      </c>
      <c r="N14" s="71">
        <f>F14+I14+L14</f>
        <v>42</v>
      </c>
      <c r="O14" s="72">
        <v>0</v>
      </c>
      <c r="P14" s="73">
        <v>2</v>
      </c>
      <c r="Q14" s="72"/>
      <c r="R14" s="73">
        <v>1</v>
      </c>
      <c r="S14" s="133" t="s">
        <v>216</v>
      </c>
    </row>
    <row r="15" spans="1:19" ht="30" customHeight="1">
      <c r="A15" s="167" t="s">
        <v>16</v>
      </c>
      <c r="B15" s="58" t="s">
        <v>181</v>
      </c>
      <c r="C15" s="59" t="s">
        <v>171</v>
      </c>
      <c r="D15" s="67" t="s">
        <v>65</v>
      </c>
      <c r="E15" s="68" t="s">
        <v>2</v>
      </c>
      <c r="F15" s="69" t="s">
        <v>64</v>
      </c>
      <c r="G15" s="67" t="s">
        <v>113</v>
      </c>
      <c r="H15" s="68" t="s">
        <v>2</v>
      </c>
      <c r="I15" s="69" t="s">
        <v>64</v>
      </c>
      <c r="J15" s="67"/>
      <c r="K15" s="68" t="s">
        <v>2</v>
      </c>
      <c r="L15" s="69"/>
      <c r="M15" s="70">
        <f>D15+G15+J15</f>
        <v>21</v>
      </c>
      <c r="N15" s="71">
        <f>F15+I15+L15</f>
        <v>42</v>
      </c>
      <c r="O15" s="72">
        <v>0</v>
      </c>
      <c r="P15" s="73">
        <v>2</v>
      </c>
      <c r="Q15" s="72"/>
      <c r="R15" s="73">
        <v>1</v>
      </c>
      <c r="S15" s="133" t="s">
        <v>228</v>
      </c>
    </row>
    <row r="16" spans="1:19" ht="30" customHeight="1">
      <c r="A16" s="167" t="s">
        <v>17</v>
      </c>
      <c r="B16" s="74" t="s">
        <v>242</v>
      </c>
      <c r="C16" s="74" t="s">
        <v>173</v>
      </c>
      <c r="D16" s="67" t="s">
        <v>64</v>
      </c>
      <c r="E16" s="68" t="s">
        <v>2</v>
      </c>
      <c r="F16" s="69" t="s">
        <v>65</v>
      </c>
      <c r="G16" s="67" t="s">
        <v>63</v>
      </c>
      <c r="H16" s="68" t="s">
        <v>2</v>
      </c>
      <c r="I16" s="69" t="s">
        <v>64</v>
      </c>
      <c r="J16" s="67" t="s">
        <v>64</v>
      </c>
      <c r="K16" s="68" t="s">
        <v>2</v>
      </c>
      <c r="L16" s="69" t="s">
        <v>72</v>
      </c>
      <c r="M16" s="70">
        <f>D16+G16+J16</f>
        <v>61</v>
      </c>
      <c r="N16" s="71">
        <f>F16+I16+L16</f>
        <v>48</v>
      </c>
      <c r="O16" s="72">
        <v>2</v>
      </c>
      <c r="P16" s="73">
        <v>1</v>
      </c>
      <c r="Q16" s="72">
        <v>1</v>
      </c>
      <c r="R16" s="73"/>
      <c r="S16" s="133" t="s">
        <v>172</v>
      </c>
    </row>
    <row r="17" spans="1:19" ht="30" customHeight="1" thickBot="1">
      <c r="A17" s="167" t="s">
        <v>75</v>
      </c>
      <c r="B17" s="74" t="s">
        <v>243</v>
      </c>
      <c r="C17" s="74" t="s">
        <v>174</v>
      </c>
      <c r="D17" s="67" t="s">
        <v>74</v>
      </c>
      <c r="E17" s="68" t="s">
        <v>2</v>
      </c>
      <c r="F17" s="69" t="s">
        <v>64</v>
      </c>
      <c r="G17" s="67" t="s">
        <v>133</v>
      </c>
      <c r="H17" s="68" t="s">
        <v>2</v>
      </c>
      <c r="I17" s="69" t="s">
        <v>64</v>
      </c>
      <c r="J17" s="67"/>
      <c r="K17" s="68" t="s">
        <v>2</v>
      </c>
      <c r="L17" s="69"/>
      <c r="M17" s="70">
        <f>D17+G17+J17</f>
        <v>29</v>
      </c>
      <c r="N17" s="71">
        <f>F17+I17+L17</f>
        <v>42</v>
      </c>
      <c r="O17" s="72">
        <v>0</v>
      </c>
      <c r="P17" s="73">
        <v>2</v>
      </c>
      <c r="Q17" s="72"/>
      <c r="R17" s="73">
        <v>1</v>
      </c>
      <c r="S17" s="133" t="s">
        <v>182</v>
      </c>
    </row>
    <row r="18" spans="1:19" ht="34.5" customHeight="1" thickBot="1">
      <c r="A18" s="75" t="s">
        <v>18</v>
      </c>
      <c r="B18" s="76" t="s">
        <v>166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168</v>
      </c>
      <c r="N18" s="29">
        <f t="shared" si="0"/>
        <v>216</v>
      </c>
      <c r="O18" s="28">
        <f t="shared" si="0"/>
        <v>2</v>
      </c>
      <c r="P18" s="30">
        <f t="shared" si="0"/>
        <v>9</v>
      </c>
      <c r="Q18" s="28">
        <f t="shared" si="0"/>
        <v>1</v>
      </c>
      <c r="R18" s="29">
        <f t="shared" si="0"/>
        <v>4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C16" sqref="C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160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136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233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234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45</v>
      </c>
      <c r="C13" s="59" t="s">
        <v>175</v>
      </c>
      <c r="D13" s="60" t="s">
        <v>74</v>
      </c>
      <c r="E13" s="61" t="s">
        <v>2</v>
      </c>
      <c r="F13" s="62" t="s">
        <v>64</v>
      </c>
      <c r="G13" s="60" t="s">
        <v>127</v>
      </c>
      <c r="H13" s="61" t="s">
        <v>2</v>
      </c>
      <c r="I13" s="62" t="s">
        <v>64</v>
      </c>
      <c r="J13" s="60"/>
      <c r="K13" s="61" t="s">
        <v>2</v>
      </c>
      <c r="L13" s="62"/>
      <c r="M13" s="63">
        <f>D13+G13+J13</f>
        <v>23</v>
      </c>
      <c r="N13" s="64">
        <f>F13+I13+L13</f>
        <v>42</v>
      </c>
      <c r="O13" s="65">
        <v>0</v>
      </c>
      <c r="P13" s="66">
        <v>2</v>
      </c>
      <c r="Q13" s="65"/>
      <c r="R13" s="66">
        <v>1</v>
      </c>
      <c r="S13" s="133" t="s">
        <v>179</v>
      </c>
    </row>
    <row r="14" spans="1:19" ht="30" customHeight="1">
      <c r="A14" s="167" t="s">
        <v>15</v>
      </c>
      <c r="B14" s="58" t="s">
        <v>213</v>
      </c>
      <c r="C14" s="59" t="s">
        <v>177</v>
      </c>
      <c r="D14" s="67" t="s">
        <v>63</v>
      </c>
      <c r="E14" s="68" t="s">
        <v>2</v>
      </c>
      <c r="F14" s="69" t="s">
        <v>64</v>
      </c>
      <c r="G14" s="67" t="s">
        <v>64</v>
      </c>
      <c r="H14" s="68" t="s">
        <v>2</v>
      </c>
      <c r="I14" s="69" t="s">
        <v>65</v>
      </c>
      <c r="J14" s="67" t="s">
        <v>144</v>
      </c>
      <c r="K14" s="68" t="s">
        <v>2</v>
      </c>
      <c r="L14" s="69" t="s">
        <v>132</v>
      </c>
      <c r="M14" s="70">
        <f>D14+G14+J14</f>
        <v>60</v>
      </c>
      <c r="N14" s="71">
        <f>F14+I14+L14</f>
        <v>56</v>
      </c>
      <c r="O14" s="72">
        <v>1</v>
      </c>
      <c r="P14" s="73">
        <v>2</v>
      </c>
      <c r="Q14" s="72"/>
      <c r="R14" s="73">
        <v>1</v>
      </c>
      <c r="S14" s="133" t="s">
        <v>241</v>
      </c>
    </row>
    <row r="15" spans="1:19" ht="30" customHeight="1">
      <c r="A15" s="167" t="s">
        <v>16</v>
      </c>
      <c r="B15" s="58" t="s">
        <v>219</v>
      </c>
      <c r="C15" s="59" t="s">
        <v>178</v>
      </c>
      <c r="D15" s="67" t="s">
        <v>64</v>
      </c>
      <c r="E15" s="68" t="s">
        <v>2</v>
      </c>
      <c r="F15" s="69" t="s">
        <v>65</v>
      </c>
      <c r="G15" s="67" t="s">
        <v>64</v>
      </c>
      <c r="H15" s="68" t="s">
        <v>2</v>
      </c>
      <c r="I15" s="69" t="s">
        <v>113</v>
      </c>
      <c r="J15" s="67"/>
      <c r="K15" s="68" t="s">
        <v>2</v>
      </c>
      <c r="L15" s="69"/>
      <c r="M15" s="70">
        <f>D15+G15+J15</f>
        <v>42</v>
      </c>
      <c r="N15" s="71">
        <f>F15+I15+L15</f>
        <v>21</v>
      </c>
      <c r="O15" s="72">
        <v>2</v>
      </c>
      <c r="P15" s="73">
        <v>0</v>
      </c>
      <c r="Q15" s="72">
        <v>1</v>
      </c>
      <c r="R15" s="73"/>
      <c r="S15" s="133" t="s">
        <v>175</v>
      </c>
    </row>
    <row r="16" spans="1:19" ht="30" customHeight="1">
      <c r="A16" s="167" t="s">
        <v>17</v>
      </c>
      <c r="B16" s="74" t="s">
        <v>232</v>
      </c>
      <c r="C16" s="74" t="s">
        <v>179</v>
      </c>
      <c r="D16" s="67" t="s">
        <v>74</v>
      </c>
      <c r="E16" s="68" t="s">
        <v>2</v>
      </c>
      <c r="F16" s="69" t="s">
        <v>64</v>
      </c>
      <c r="G16" s="67" t="s">
        <v>73</v>
      </c>
      <c r="H16" s="68" t="s">
        <v>2</v>
      </c>
      <c r="I16" s="69" t="s">
        <v>64</v>
      </c>
      <c r="J16" s="67"/>
      <c r="K16" s="68" t="s">
        <v>2</v>
      </c>
      <c r="L16" s="69"/>
      <c r="M16" s="70">
        <f>D16+G16+J16</f>
        <v>28</v>
      </c>
      <c r="N16" s="71">
        <f>F16+I16+L16</f>
        <v>42</v>
      </c>
      <c r="O16" s="72">
        <v>0</v>
      </c>
      <c r="P16" s="73">
        <v>2</v>
      </c>
      <c r="Q16" s="72"/>
      <c r="R16" s="73">
        <v>1</v>
      </c>
      <c r="S16" s="133" t="s">
        <v>219</v>
      </c>
    </row>
    <row r="17" spans="1:19" ht="30" customHeight="1" thickBot="1">
      <c r="A17" s="167" t="s">
        <v>75</v>
      </c>
      <c r="B17" s="74" t="s">
        <v>237</v>
      </c>
      <c r="C17" s="74" t="s">
        <v>180</v>
      </c>
      <c r="D17" s="67" t="s">
        <v>65</v>
      </c>
      <c r="E17" s="68" t="s">
        <v>2</v>
      </c>
      <c r="F17" s="69" t="s">
        <v>64</v>
      </c>
      <c r="G17" s="67" t="s">
        <v>133</v>
      </c>
      <c r="H17" s="68" t="s">
        <v>2</v>
      </c>
      <c r="I17" s="69" t="s">
        <v>64</v>
      </c>
      <c r="J17" s="67"/>
      <c r="K17" s="68" t="s">
        <v>2</v>
      </c>
      <c r="L17" s="69"/>
      <c r="M17" s="70">
        <f>D17+G17+J17</f>
        <v>30</v>
      </c>
      <c r="N17" s="71">
        <f>F17+I17+L17</f>
        <v>42</v>
      </c>
      <c r="O17" s="72">
        <v>0</v>
      </c>
      <c r="P17" s="73">
        <v>0</v>
      </c>
      <c r="Q17" s="72"/>
      <c r="R17" s="73">
        <v>1</v>
      </c>
      <c r="S17" s="133" t="s">
        <v>185</v>
      </c>
    </row>
    <row r="18" spans="1:19" ht="34.5" customHeight="1" thickBot="1">
      <c r="A18" s="75" t="s">
        <v>18</v>
      </c>
      <c r="B18" s="76" t="s">
        <v>136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183</v>
      </c>
      <c r="N18" s="29">
        <f t="shared" si="0"/>
        <v>203</v>
      </c>
      <c r="O18" s="28">
        <f t="shared" si="0"/>
        <v>3</v>
      </c>
      <c r="P18" s="30">
        <f t="shared" si="0"/>
        <v>6</v>
      </c>
      <c r="Q18" s="28">
        <f t="shared" si="0"/>
        <v>1</v>
      </c>
      <c r="R18" s="29">
        <f t="shared" si="0"/>
        <v>4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C21" sqref="C2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160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43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156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83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167</v>
      </c>
      <c r="C13" s="59" t="s">
        <v>176</v>
      </c>
      <c r="D13" s="60" t="s">
        <v>132</v>
      </c>
      <c r="E13" s="61" t="s">
        <v>2</v>
      </c>
      <c r="F13" s="62" t="s">
        <v>144</v>
      </c>
      <c r="G13" s="60" t="s">
        <v>144</v>
      </c>
      <c r="H13" s="61" t="s">
        <v>2</v>
      </c>
      <c r="I13" s="62" t="s">
        <v>132</v>
      </c>
      <c r="J13" s="60" t="s">
        <v>73</v>
      </c>
      <c r="K13" s="61" t="s">
        <v>2</v>
      </c>
      <c r="L13" s="62" t="s">
        <v>64</v>
      </c>
      <c r="M13" s="63">
        <f>D13+G13+J13</f>
        <v>58</v>
      </c>
      <c r="N13" s="64">
        <f>F13+I13+L13</f>
        <v>63</v>
      </c>
      <c r="O13" s="65">
        <v>1</v>
      </c>
      <c r="P13" s="66">
        <v>2</v>
      </c>
      <c r="Q13" s="65"/>
      <c r="R13" s="66">
        <v>1</v>
      </c>
      <c r="S13" s="133" t="s">
        <v>228</v>
      </c>
    </row>
    <row r="14" spans="1:19" ht="30" customHeight="1">
      <c r="A14" s="167" t="s">
        <v>15</v>
      </c>
      <c r="B14" s="58" t="s">
        <v>211</v>
      </c>
      <c r="C14" s="59" t="s">
        <v>182</v>
      </c>
      <c r="D14" s="67" t="s">
        <v>127</v>
      </c>
      <c r="E14" s="68" t="s">
        <v>2</v>
      </c>
      <c r="F14" s="69" t="s">
        <v>64</v>
      </c>
      <c r="G14" s="67" t="s">
        <v>67</v>
      </c>
      <c r="H14" s="68" t="s">
        <v>2</v>
      </c>
      <c r="I14" s="69" t="s">
        <v>64</v>
      </c>
      <c r="J14" s="67"/>
      <c r="K14" s="68" t="s">
        <v>2</v>
      </c>
      <c r="L14" s="69"/>
      <c r="M14" s="70">
        <f>D14+G14+J14</f>
        <v>20</v>
      </c>
      <c r="N14" s="71">
        <f>F14+I14+L14</f>
        <v>42</v>
      </c>
      <c r="O14" s="72">
        <v>0</v>
      </c>
      <c r="P14" s="73">
        <v>2</v>
      </c>
      <c r="Q14" s="72"/>
      <c r="R14" s="73">
        <v>1</v>
      </c>
      <c r="S14" s="133" t="s">
        <v>228</v>
      </c>
    </row>
    <row r="15" spans="1:19" ht="30" customHeight="1">
      <c r="A15" s="167" t="s">
        <v>16</v>
      </c>
      <c r="B15" s="58" t="s">
        <v>220</v>
      </c>
      <c r="C15" s="59" t="s">
        <v>181</v>
      </c>
      <c r="D15" s="67" t="s">
        <v>64</v>
      </c>
      <c r="E15" s="68" t="s">
        <v>2</v>
      </c>
      <c r="F15" s="69" t="s">
        <v>113</v>
      </c>
      <c r="G15" s="67" t="s">
        <v>64</v>
      </c>
      <c r="H15" s="68" t="s">
        <v>2</v>
      </c>
      <c r="I15" s="69" t="s">
        <v>65</v>
      </c>
      <c r="J15" s="67"/>
      <c r="K15" s="68" t="s">
        <v>2</v>
      </c>
      <c r="L15" s="69"/>
      <c r="M15" s="70">
        <f>D15+G15+J15</f>
        <v>42</v>
      </c>
      <c r="N15" s="71">
        <f>F15+I15+L15</f>
        <v>21</v>
      </c>
      <c r="O15" s="72">
        <v>2</v>
      </c>
      <c r="P15" s="73">
        <v>0</v>
      </c>
      <c r="Q15" s="72">
        <v>1</v>
      </c>
      <c r="R15" s="73"/>
      <c r="S15" s="133" t="s">
        <v>210</v>
      </c>
    </row>
    <row r="16" spans="1:19" ht="30" customHeight="1">
      <c r="A16" s="167" t="s">
        <v>17</v>
      </c>
      <c r="B16" s="74" t="s">
        <v>215</v>
      </c>
      <c r="C16" s="74" t="s">
        <v>217</v>
      </c>
      <c r="D16" s="67" t="s">
        <v>64</v>
      </c>
      <c r="E16" s="68" t="s">
        <v>2</v>
      </c>
      <c r="F16" s="69" t="s">
        <v>63</v>
      </c>
      <c r="G16" s="67" t="s">
        <v>131</v>
      </c>
      <c r="H16" s="68" t="s">
        <v>2</v>
      </c>
      <c r="I16" s="69" t="s">
        <v>235</v>
      </c>
      <c r="J16" s="67" t="s">
        <v>64</v>
      </c>
      <c r="K16" s="68" t="s">
        <v>2</v>
      </c>
      <c r="L16" s="69" t="s">
        <v>71</v>
      </c>
      <c r="M16" s="70">
        <f>D16+G16+J16</f>
        <v>66</v>
      </c>
      <c r="N16" s="71">
        <f>F16+I16+L16</f>
        <v>55</v>
      </c>
      <c r="O16" s="72">
        <v>2</v>
      </c>
      <c r="P16" s="73">
        <v>1</v>
      </c>
      <c r="Q16" s="72">
        <v>1</v>
      </c>
      <c r="R16" s="73"/>
      <c r="S16" s="133" t="s">
        <v>228</v>
      </c>
    </row>
    <row r="17" spans="1:19" ht="30" customHeight="1" thickBot="1">
      <c r="A17" s="167" t="s">
        <v>75</v>
      </c>
      <c r="B17" s="74" t="s">
        <v>221</v>
      </c>
      <c r="C17" s="74" t="s">
        <v>218</v>
      </c>
      <c r="D17" s="67" t="s">
        <v>64</v>
      </c>
      <c r="E17" s="68" t="s">
        <v>2</v>
      </c>
      <c r="F17" s="69" t="s">
        <v>72</v>
      </c>
      <c r="G17" s="67" t="s">
        <v>72</v>
      </c>
      <c r="H17" s="68" t="s">
        <v>2</v>
      </c>
      <c r="I17" s="69" t="s">
        <v>64</v>
      </c>
      <c r="J17" s="67" t="s">
        <v>64</v>
      </c>
      <c r="K17" s="68" t="s">
        <v>2</v>
      </c>
      <c r="L17" s="69" t="s">
        <v>63</v>
      </c>
      <c r="M17" s="70">
        <f>D17+G17+J17</f>
        <v>56</v>
      </c>
      <c r="N17" s="71">
        <f>F17+I17+L17</f>
        <v>54</v>
      </c>
      <c r="O17" s="72">
        <v>2</v>
      </c>
      <c r="P17" s="73">
        <v>1</v>
      </c>
      <c r="Q17" s="72">
        <v>1</v>
      </c>
      <c r="R17" s="73"/>
      <c r="S17" s="133" t="s">
        <v>210</v>
      </c>
    </row>
    <row r="18" spans="1:19" ht="34.5" customHeight="1" thickBot="1">
      <c r="A18" s="75" t="s">
        <v>18</v>
      </c>
      <c r="B18" s="76" t="s">
        <v>160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242</v>
      </c>
      <c r="N18" s="29">
        <f t="shared" si="0"/>
        <v>235</v>
      </c>
      <c r="O18" s="28">
        <f t="shared" si="0"/>
        <v>7</v>
      </c>
      <c r="P18" s="30">
        <f t="shared" si="0"/>
        <v>6</v>
      </c>
      <c r="Q18" s="28">
        <f t="shared" si="0"/>
        <v>3</v>
      </c>
      <c r="R18" s="29">
        <f t="shared" si="0"/>
        <v>2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workbookViewId="0" topLeftCell="B1">
      <selection activeCell="C21" sqref="C2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77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89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39473</v>
      </c>
    </row>
    <row r="9" spans="1:19" ht="19.5" customHeight="1">
      <c r="A9" s="7" t="s">
        <v>7</v>
      </c>
      <c r="B9" s="12"/>
      <c r="C9" s="44" t="s">
        <v>54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59</v>
      </c>
    </row>
    <row r="10" spans="1:19" ht="19.5" customHeight="1" thickBot="1">
      <c r="A10" s="14" t="s">
        <v>9</v>
      </c>
      <c r="B10" s="15"/>
      <c r="C10" s="49" t="s">
        <v>58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82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7" t="s">
        <v>14</v>
      </c>
      <c r="B13" s="58" t="s">
        <v>103</v>
      </c>
      <c r="C13" s="59" t="s">
        <v>108</v>
      </c>
      <c r="D13" s="60" t="s">
        <v>64</v>
      </c>
      <c r="E13" s="61" t="s">
        <v>2</v>
      </c>
      <c r="F13" s="62" t="s">
        <v>86</v>
      </c>
      <c r="G13" s="60" t="s">
        <v>64</v>
      </c>
      <c r="H13" s="61" t="s">
        <v>2</v>
      </c>
      <c r="I13" s="62" t="s">
        <v>76</v>
      </c>
      <c r="J13" s="60"/>
      <c r="K13" s="61" t="s">
        <v>2</v>
      </c>
      <c r="L13" s="62"/>
      <c r="M13" s="63">
        <f>D13+G13+J13</f>
        <v>42</v>
      </c>
      <c r="N13" s="64">
        <f>F13+I13+L13</f>
        <v>13</v>
      </c>
      <c r="O13" s="65">
        <v>2</v>
      </c>
      <c r="P13" s="66">
        <v>0</v>
      </c>
      <c r="Q13" s="65">
        <v>1</v>
      </c>
      <c r="R13" s="66">
        <v>0</v>
      </c>
      <c r="S13" s="133" t="s">
        <v>90</v>
      </c>
    </row>
    <row r="14" spans="1:19" ht="30" customHeight="1">
      <c r="A14" s="57" t="s">
        <v>15</v>
      </c>
      <c r="B14" s="58" t="s">
        <v>104</v>
      </c>
      <c r="C14" s="59" t="s">
        <v>109</v>
      </c>
      <c r="D14" s="67" t="s">
        <v>64</v>
      </c>
      <c r="E14" s="68" t="s">
        <v>2</v>
      </c>
      <c r="F14" s="69" t="s">
        <v>65</v>
      </c>
      <c r="G14" s="67" t="s">
        <v>64</v>
      </c>
      <c r="H14" s="68" t="s">
        <v>2</v>
      </c>
      <c r="I14" s="69" t="s">
        <v>113</v>
      </c>
      <c r="J14" s="67"/>
      <c r="K14" s="68" t="s">
        <v>2</v>
      </c>
      <c r="L14" s="69"/>
      <c r="M14" s="70">
        <f>D14+G14+J14</f>
        <v>42</v>
      </c>
      <c r="N14" s="71">
        <f>F14+I14+L14</f>
        <v>21</v>
      </c>
      <c r="O14" s="72">
        <v>2</v>
      </c>
      <c r="P14" s="73">
        <v>0</v>
      </c>
      <c r="Q14" s="72">
        <v>1</v>
      </c>
      <c r="R14" s="73">
        <v>0</v>
      </c>
      <c r="S14" s="133" t="s">
        <v>91</v>
      </c>
    </row>
    <row r="15" spans="1:19" ht="30" customHeight="1">
      <c r="A15" s="57" t="s">
        <v>16</v>
      </c>
      <c r="B15" s="58" t="s">
        <v>105</v>
      </c>
      <c r="C15" s="59" t="s">
        <v>110</v>
      </c>
      <c r="D15" s="67" t="s">
        <v>64</v>
      </c>
      <c r="E15" s="68" t="s">
        <v>2</v>
      </c>
      <c r="F15" s="69" t="s">
        <v>113</v>
      </c>
      <c r="G15" s="67" t="s">
        <v>64</v>
      </c>
      <c r="H15" s="68" t="s">
        <v>2</v>
      </c>
      <c r="I15" s="69" t="s">
        <v>123</v>
      </c>
      <c r="J15" s="67"/>
      <c r="K15" s="68" t="s">
        <v>2</v>
      </c>
      <c r="L15" s="69"/>
      <c r="M15" s="70">
        <f>D15+G15+J15</f>
        <v>42</v>
      </c>
      <c r="N15" s="71">
        <f>F15+I15+L15</f>
        <v>13</v>
      </c>
      <c r="O15" s="72">
        <v>2</v>
      </c>
      <c r="P15" s="73">
        <v>0</v>
      </c>
      <c r="Q15" s="72">
        <v>1</v>
      </c>
      <c r="R15" s="73">
        <v>0</v>
      </c>
      <c r="S15" s="133" t="s">
        <v>90</v>
      </c>
    </row>
    <row r="16" spans="1:19" ht="30" customHeight="1">
      <c r="A16" s="57" t="s">
        <v>17</v>
      </c>
      <c r="B16" s="74" t="s">
        <v>106</v>
      </c>
      <c r="C16" s="74" t="s">
        <v>111</v>
      </c>
      <c r="D16" s="67" t="s">
        <v>64</v>
      </c>
      <c r="E16" s="68" t="s">
        <v>2</v>
      </c>
      <c r="F16" s="69" t="s">
        <v>76</v>
      </c>
      <c r="G16" s="67" t="s">
        <v>64</v>
      </c>
      <c r="H16" s="68" t="s">
        <v>2</v>
      </c>
      <c r="I16" s="69" t="s">
        <v>86</v>
      </c>
      <c r="J16" s="67"/>
      <c r="K16" s="68" t="s">
        <v>2</v>
      </c>
      <c r="L16" s="69"/>
      <c r="M16" s="70">
        <f>D16+G16+J16</f>
        <v>42</v>
      </c>
      <c r="N16" s="71">
        <f>F16+I16+L16</f>
        <v>13</v>
      </c>
      <c r="O16" s="72">
        <v>2</v>
      </c>
      <c r="P16" s="73">
        <v>0</v>
      </c>
      <c r="Q16" s="72">
        <v>1</v>
      </c>
      <c r="R16" s="73">
        <v>0</v>
      </c>
      <c r="S16" s="133" t="s">
        <v>91</v>
      </c>
    </row>
    <row r="17" spans="1:19" ht="30" customHeight="1" thickBot="1">
      <c r="A17" s="57" t="s">
        <v>75</v>
      </c>
      <c r="B17" s="74" t="s">
        <v>107</v>
      </c>
      <c r="C17" s="74" t="s">
        <v>112</v>
      </c>
      <c r="D17" s="67" t="s">
        <v>64</v>
      </c>
      <c r="E17" s="68" t="s">
        <v>2</v>
      </c>
      <c r="F17" s="69" t="s">
        <v>70</v>
      </c>
      <c r="G17" s="67" t="s">
        <v>64</v>
      </c>
      <c r="H17" s="68" t="s">
        <v>2</v>
      </c>
      <c r="I17" s="69" t="s">
        <v>113</v>
      </c>
      <c r="J17" s="67"/>
      <c r="K17" s="68" t="s">
        <v>2</v>
      </c>
      <c r="L17" s="69"/>
      <c r="M17" s="70">
        <f>D17+G17+J17</f>
        <v>42</v>
      </c>
      <c r="N17" s="71">
        <f>F17+I17+L17</f>
        <v>26</v>
      </c>
      <c r="O17" s="72">
        <v>2</v>
      </c>
      <c r="P17" s="73">
        <v>0</v>
      </c>
      <c r="Q17" s="72">
        <v>1</v>
      </c>
      <c r="R17" s="73">
        <v>0</v>
      </c>
      <c r="S17" s="133" t="s">
        <v>90</v>
      </c>
    </row>
    <row r="18" spans="1:19" ht="34.5" customHeight="1" thickBot="1">
      <c r="A18" s="75" t="s">
        <v>18</v>
      </c>
      <c r="B18" s="76" t="str">
        <f>C8</f>
        <v>Sokol Vodňany "A"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210</v>
      </c>
      <c r="N18" s="29">
        <f t="shared" si="0"/>
        <v>86</v>
      </c>
      <c r="O18" s="28">
        <f t="shared" si="0"/>
        <v>10</v>
      </c>
      <c r="P18" s="30">
        <f t="shared" si="0"/>
        <v>0</v>
      </c>
      <c r="Q18" s="28">
        <f t="shared" si="0"/>
        <v>5</v>
      </c>
      <c r="R18" s="29">
        <f t="shared" si="0"/>
        <v>0</v>
      </c>
      <c r="S18" s="80" t="s">
        <v>58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workbookViewId="0" topLeftCell="A1">
      <selection activeCell="C13" sqref="C13:C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77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55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39473</v>
      </c>
    </row>
    <row r="9" spans="1:19" ht="19.5" customHeight="1">
      <c r="A9" s="7" t="s">
        <v>7</v>
      </c>
      <c r="B9" s="12"/>
      <c r="C9" s="44" t="s">
        <v>54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59</v>
      </c>
    </row>
    <row r="10" spans="1:19" ht="19.5" customHeight="1" thickBot="1">
      <c r="A10" s="14" t="s">
        <v>9</v>
      </c>
      <c r="B10" s="15"/>
      <c r="C10" s="49" t="s">
        <v>58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83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7" t="s">
        <v>14</v>
      </c>
      <c r="B13" s="59" t="s">
        <v>39</v>
      </c>
      <c r="C13" s="59" t="s">
        <v>108</v>
      </c>
      <c r="D13" s="60" t="s">
        <v>64</v>
      </c>
      <c r="E13" s="61" t="s">
        <v>2</v>
      </c>
      <c r="F13" s="62" t="s">
        <v>72</v>
      </c>
      <c r="G13" s="60" t="s">
        <v>64</v>
      </c>
      <c r="H13" s="61" t="s">
        <v>2</v>
      </c>
      <c r="I13" s="62" t="s">
        <v>72</v>
      </c>
      <c r="J13" s="60"/>
      <c r="K13" s="61" t="s">
        <v>2</v>
      </c>
      <c r="L13" s="62"/>
      <c r="M13" s="63">
        <f>D13+G13+J13</f>
        <v>42</v>
      </c>
      <c r="N13" s="64">
        <f>F13+I13+L13</f>
        <v>28</v>
      </c>
      <c r="O13" s="65">
        <v>2</v>
      </c>
      <c r="P13" s="66">
        <v>0</v>
      </c>
      <c r="Q13" s="65">
        <v>1</v>
      </c>
      <c r="R13" s="66">
        <v>0</v>
      </c>
      <c r="S13" s="133" t="s">
        <v>88</v>
      </c>
    </row>
    <row r="14" spans="1:19" ht="30" customHeight="1">
      <c r="A14" s="57" t="s">
        <v>15</v>
      </c>
      <c r="B14" s="59" t="s">
        <v>41</v>
      </c>
      <c r="C14" s="59" t="s">
        <v>109</v>
      </c>
      <c r="D14" s="67" t="s">
        <v>73</v>
      </c>
      <c r="E14" s="68" t="s">
        <v>2</v>
      </c>
      <c r="F14" s="69" t="s">
        <v>64</v>
      </c>
      <c r="G14" s="67" t="s">
        <v>72</v>
      </c>
      <c r="H14" s="68" t="s">
        <v>2</v>
      </c>
      <c r="I14" s="69" t="s">
        <v>64</v>
      </c>
      <c r="J14" s="67"/>
      <c r="K14" s="68" t="s">
        <v>2</v>
      </c>
      <c r="L14" s="69"/>
      <c r="M14" s="70">
        <f>D14+G14+J14</f>
        <v>30</v>
      </c>
      <c r="N14" s="71">
        <f>F14+I14+L14</f>
        <v>42</v>
      </c>
      <c r="O14" s="72">
        <v>0</v>
      </c>
      <c r="P14" s="73">
        <v>2</v>
      </c>
      <c r="Q14" s="72">
        <v>0</v>
      </c>
      <c r="R14" s="73">
        <v>1</v>
      </c>
      <c r="S14" s="133" t="s">
        <v>91</v>
      </c>
    </row>
    <row r="15" spans="1:19" ht="30" customHeight="1">
      <c r="A15" s="57" t="s">
        <v>16</v>
      </c>
      <c r="B15" s="59" t="s">
        <v>40</v>
      </c>
      <c r="C15" s="59" t="s">
        <v>110</v>
      </c>
      <c r="D15" s="67" t="s">
        <v>64</v>
      </c>
      <c r="E15" s="68" t="s">
        <v>2</v>
      </c>
      <c r="F15" s="69" t="s">
        <v>67</v>
      </c>
      <c r="G15" s="67" t="s">
        <v>64</v>
      </c>
      <c r="H15" s="68" t="s">
        <v>2</v>
      </c>
      <c r="I15" s="69" t="s">
        <v>71</v>
      </c>
      <c r="J15" s="67"/>
      <c r="K15" s="68" t="s">
        <v>2</v>
      </c>
      <c r="L15" s="69"/>
      <c r="M15" s="70">
        <f>D15+G15+J15</f>
        <v>42</v>
      </c>
      <c r="N15" s="71">
        <f>F15+I15+L15</f>
        <v>19</v>
      </c>
      <c r="O15" s="72">
        <v>2</v>
      </c>
      <c r="P15" s="73">
        <v>0</v>
      </c>
      <c r="Q15" s="72">
        <v>1</v>
      </c>
      <c r="R15" s="73">
        <v>0</v>
      </c>
      <c r="S15" s="133" t="s">
        <v>88</v>
      </c>
    </row>
    <row r="16" spans="1:19" ht="30" customHeight="1">
      <c r="A16" s="57" t="s">
        <v>17</v>
      </c>
      <c r="B16" s="74" t="s">
        <v>42</v>
      </c>
      <c r="C16" s="74" t="s">
        <v>111</v>
      </c>
      <c r="D16" s="67" t="s">
        <v>64</v>
      </c>
      <c r="E16" s="68" t="s">
        <v>2</v>
      </c>
      <c r="F16" s="69" t="s">
        <v>113</v>
      </c>
      <c r="G16" s="67" t="s">
        <v>64</v>
      </c>
      <c r="H16" s="68" t="s">
        <v>2</v>
      </c>
      <c r="I16" s="69" t="s">
        <v>76</v>
      </c>
      <c r="J16" s="67"/>
      <c r="K16" s="68" t="s">
        <v>2</v>
      </c>
      <c r="L16" s="69"/>
      <c r="M16" s="70">
        <f>D16+G16+J16</f>
        <v>42</v>
      </c>
      <c r="N16" s="71">
        <f>F16+I16+L16</f>
        <v>14</v>
      </c>
      <c r="O16" s="72">
        <v>2</v>
      </c>
      <c r="P16" s="73">
        <v>0</v>
      </c>
      <c r="Q16" s="72">
        <v>1</v>
      </c>
      <c r="R16" s="73">
        <v>0</v>
      </c>
      <c r="S16" s="133" t="s">
        <v>91</v>
      </c>
    </row>
    <row r="17" spans="1:19" ht="30" customHeight="1" thickBot="1">
      <c r="A17" s="57" t="s">
        <v>75</v>
      </c>
      <c r="B17" s="74" t="s">
        <v>124</v>
      </c>
      <c r="C17" s="74" t="s">
        <v>140</v>
      </c>
      <c r="D17" s="67" t="s">
        <v>64</v>
      </c>
      <c r="E17" s="68" t="s">
        <v>2</v>
      </c>
      <c r="F17" s="69" t="s">
        <v>71</v>
      </c>
      <c r="G17" s="67" t="s">
        <v>64</v>
      </c>
      <c r="H17" s="68" t="s">
        <v>2</v>
      </c>
      <c r="I17" s="69" t="s">
        <v>123</v>
      </c>
      <c r="J17" s="67"/>
      <c r="K17" s="68" t="s">
        <v>2</v>
      </c>
      <c r="L17" s="69"/>
      <c r="M17" s="70">
        <f>D17+G17+J17</f>
        <v>42</v>
      </c>
      <c r="N17" s="71">
        <f>F17+I17+L17</f>
        <v>15</v>
      </c>
      <c r="O17" s="72">
        <v>2</v>
      </c>
      <c r="P17" s="73">
        <v>0</v>
      </c>
      <c r="Q17" s="72">
        <v>1</v>
      </c>
      <c r="R17" s="73">
        <v>0</v>
      </c>
      <c r="S17" s="133" t="s">
        <v>88</v>
      </c>
    </row>
    <row r="18" spans="1:19" ht="34.5" customHeight="1" thickBot="1">
      <c r="A18" s="75" t="s">
        <v>18</v>
      </c>
      <c r="B18" s="76" t="str">
        <f>C8</f>
        <v>SKB Český Krumlov "D"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198</v>
      </c>
      <c r="N18" s="29">
        <f t="shared" si="0"/>
        <v>118</v>
      </c>
      <c r="O18" s="28">
        <f t="shared" si="0"/>
        <v>8</v>
      </c>
      <c r="P18" s="30">
        <f t="shared" si="0"/>
        <v>2</v>
      </c>
      <c r="Q18" s="28">
        <f t="shared" si="0"/>
        <v>4</v>
      </c>
      <c r="R18" s="29">
        <f t="shared" si="0"/>
        <v>1</v>
      </c>
      <c r="S18" s="80" t="s">
        <v>58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77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89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39473</v>
      </c>
    </row>
    <row r="9" spans="1:19" ht="19.5" customHeight="1">
      <c r="A9" s="7" t="s">
        <v>7</v>
      </c>
      <c r="B9" s="12"/>
      <c r="C9" s="44" t="s">
        <v>57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59</v>
      </c>
    </row>
    <row r="10" spans="1:19" ht="19.5" customHeight="1" thickBot="1">
      <c r="A10" s="14" t="s">
        <v>9</v>
      </c>
      <c r="B10" s="15"/>
      <c r="C10" s="49" t="s">
        <v>58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83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7" t="s">
        <v>14</v>
      </c>
      <c r="B13" s="58" t="s">
        <v>103</v>
      </c>
      <c r="C13" s="58" t="s">
        <v>44</v>
      </c>
      <c r="D13" s="60" t="s">
        <v>64</v>
      </c>
      <c r="E13" s="61" t="s">
        <v>2</v>
      </c>
      <c r="F13" s="62" t="s">
        <v>68</v>
      </c>
      <c r="G13" s="60" t="s">
        <v>64</v>
      </c>
      <c r="H13" s="61" t="s">
        <v>2</v>
      </c>
      <c r="I13" s="62" t="s">
        <v>65</v>
      </c>
      <c r="J13" s="60"/>
      <c r="K13" s="61" t="s">
        <v>2</v>
      </c>
      <c r="L13" s="62"/>
      <c r="M13" s="63">
        <f>D13+G13+J13</f>
        <v>42</v>
      </c>
      <c r="N13" s="64">
        <f>F13+I13+L13</f>
        <v>28</v>
      </c>
      <c r="O13" s="65">
        <v>2</v>
      </c>
      <c r="P13" s="66">
        <v>0</v>
      </c>
      <c r="Q13" s="65">
        <v>1</v>
      </c>
      <c r="R13" s="66">
        <v>0</v>
      </c>
      <c r="S13" s="133" t="s">
        <v>90</v>
      </c>
    </row>
    <row r="14" spans="1:19" ht="30" customHeight="1">
      <c r="A14" s="57" t="s">
        <v>15</v>
      </c>
      <c r="B14" s="58" t="s">
        <v>104</v>
      </c>
      <c r="C14" s="58" t="s">
        <v>46</v>
      </c>
      <c r="D14" s="67" t="s">
        <v>64</v>
      </c>
      <c r="E14" s="68" t="s">
        <v>2</v>
      </c>
      <c r="F14" s="69" t="s">
        <v>122</v>
      </c>
      <c r="G14" s="67" t="s">
        <v>64</v>
      </c>
      <c r="H14" s="68" t="s">
        <v>2</v>
      </c>
      <c r="I14" s="69" t="s">
        <v>123</v>
      </c>
      <c r="J14" s="67"/>
      <c r="K14" s="68" t="s">
        <v>2</v>
      </c>
      <c r="L14" s="69"/>
      <c r="M14" s="70">
        <f>D14+G14+J14</f>
        <v>42</v>
      </c>
      <c r="N14" s="71">
        <f>F14+I14+L14</f>
        <v>7</v>
      </c>
      <c r="O14" s="72">
        <v>2</v>
      </c>
      <c r="P14" s="73">
        <v>0</v>
      </c>
      <c r="Q14" s="72">
        <v>1</v>
      </c>
      <c r="R14" s="73">
        <v>0</v>
      </c>
      <c r="S14" s="133" t="s">
        <v>87</v>
      </c>
    </row>
    <row r="15" spans="1:19" ht="30" customHeight="1">
      <c r="A15" s="57" t="s">
        <v>16</v>
      </c>
      <c r="B15" s="58" t="s">
        <v>105</v>
      </c>
      <c r="C15" s="58" t="s">
        <v>45</v>
      </c>
      <c r="D15" s="67" t="s">
        <v>64</v>
      </c>
      <c r="E15" s="68" t="s">
        <v>2</v>
      </c>
      <c r="F15" s="69" t="s">
        <v>72</v>
      </c>
      <c r="G15" s="67" t="s">
        <v>64</v>
      </c>
      <c r="H15" s="68" t="s">
        <v>2</v>
      </c>
      <c r="I15" s="69" t="s">
        <v>71</v>
      </c>
      <c r="J15" s="67"/>
      <c r="K15" s="68" t="s">
        <v>2</v>
      </c>
      <c r="L15" s="69"/>
      <c r="M15" s="70">
        <f>D15+G15+J15</f>
        <v>42</v>
      </c>
      <c r="N15" s="71">
        <f>F15+I15+L15</f>
        <v>24</v>
      </c>
      <c r="O15" s="72">
        <v>2</v>
      </c>
      <c r="P15" s="73">
        <v>0</v>
      </c>
      <c r="Q15" s="72">
        <v>1</v>
      </c>
      <c r="R15" s="73">
        <v>0</v>
      </c>
      <c r="S15" s="133" t="s">
        <v>90</v>
      </c>
    </row>
    <row r="16" spans="1:19" ht="30" customHeight="1">
      <c r="A16" s="57" t="s">
        <v>17</v>
      </c>
      <c r="B16" s="74" t="s">
        <v>106</v>
      </c>
      <c r="C16" s="74" t="s">
        <v>102</v>
      </c>
      <c r="D16" s="67" t="s">
        <v>64</v>
      </c>
      <c r="E16" s="68" t="s">
        <v>2</v>
      </c>
      <c r="F16" s="69" t="s">
        <v>143</v>
      </c>
      <c r="G16" s="67" t="s">
        <v>64</v>
      </c>
      <c r="H16" s="68" t="s">
        <v>2</v>
      </c>
      <c r="I16" s="69" t="s">
        <v>66</v>
      </c>
      <c r="J16" s="67"/>
      <c r="K16" s="68" t="s">
        <v>2</v>
      </c>
      <c r="L16" s="69"/>
      <c r="M16" s="70">
        <f>D16+G16+J16</f>
        <v>42</v>
      </c>
      <c r="N16" s="71">
        <f>F16+I16+L16</f>
        <v>4</v>
      </c>
      <c r="O16" s="72">
        <v>2</v>
      </c>
      <c r="P16" s="73">
        <v>0</v>
      </c>
      <c r="Q16" s="72">
        <v>1</v>
      </c>
      <c r="R16" s="73">
        <v>0</v>
      </c>
      <c r="S16" s="133" t="s">
        <v>87</v>
      </c>
    </row>
    <row r="17" spans="1:19" ht="30" customHeight="1" thickBot="1">
      <c r="A17" s="57" t="s">
        <v>75</v>
      </c>
      <c r="B17" s="74" t="s">
        <v>125</v>
      </c>
      <c r="C17" s="74" t="s">
        <v>126</v>
      </c>
      <c r="D17" s="67" t="s">
        <v>64</v>
      </c>
      <c r="E17" s="68" t="s">
        <v>2</v>
      </c>
      <c r="F17" s="69" t="s">
        <v>71</v>
      </c>
      <c r="G17" s="67" t="s">
        <v>64</v>
      </c>
      <c r="H17" s="68" t="s">
        <v>2</v>
      </c>
      <c r="I17" s="69" t="s">
        <v>72</v>
      </c>
      <c r="J17" s="67"/>
      <c r="K17" s="68" t="s">
        <v>2</v>
      </c>
      <c r="L17" s="69"/>
      <c r="M17" s="70">
        <f>D17+G17+J17</f>
        <v>42</v>
      </c>
      <c r="N17" s="71">
        <f>F17+I17+L17</f>
        <v>24</v>
      </c>
      <c r="O17" s="72">
        <v>2</v>
      </c>
      <c r="P17" s="73">
        <v>0</v>
      </c>
      <c r="Q17" s="72">
        <v>1</v>
      </c>
      <c r="R17" s="73">
        <v>0</v>
      </c>
      <c r="S17" s="133" t="s">
        <v>90</v>
      </c>
    </row>
    <row r="18" spans="1:19" ht="34.5" customHeight="1" thickBot="1">
      <c r="A18" s="75" t="s">
        <v>18</v>
      </c>
      <c r="B18" s="76" t="str">
        <f>C8</f>
        <v>Sokol Vodňany "A"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210</v>
      </c>
      <c r="N18" s="29">
        <f t="shared" si="0"/>
        <v>87</v>
      </c>
      <c r="O18" s="28">
        <f t="shared" si="0"/>
        <v>10</v>
      </c>
      <c r="P18" s="30">
        <f t="shared" si="0"/>
        <v>0</v>
      </c>
      <c r="Q18" s="28">
        <f t="shared" si="0"/>
        <v>5</v>
      </c>
      <c r="R18" s="29">
        <f t="shared" si="0"/>
        <v>0</v>
      </c>
      <c r="S18" s="80" t="s">
        <v>58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77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55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39473</v>
      </c>
    </row>
    <row r="9" spans="1:19" ht="19.5" customHeight="1">
      <c r="A9" s="7" t="s">
        <v>7</v>
      </c>
      <c r="B9" s="12"/>
      <c r="C9" s="44" t="s">
        <v>89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59</v>
      </c>
    </row>
    <row r="10" spans="1:19" ht="19.5" customHeight="1" thickBot="1">
      <c r="A10" s="14" t="s">
        <v>9</v>
      </c>
      <c r="B10" s="15"/>
      <c r="C10" s="49" t="s">
        <v>58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84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7" t="s">
        <v>14</v>
      </c>
      <c r="B13" s="59" t="s">
        <v>39</v>
      </c>
      <c r="C13" s="58" t="s">
        <v>103</v>
      </c>
      <c r="D13" s="60" t="s">
        <v>64</v>
      </c>
      <c r="E13" s="61" t="s">
        <v>2</v>
      </c>
      <c r="F13" s="62" t="s">
        <v>68</v>
      </c>
      <c r="G13" s="60" t="s">
        <v>131</v>
      </c>
      <c r="H13" s="61" t="s">
        <v>2</v>
      </c>
      <c r="I13" s="62" t="s">
        <v>132</v>
      </c>
      <c r="J13" s="60"/>
      <c r="K13" s="61" t="s">
        <v>2</v>
      </c>
      <c r="L13" s="62"/>
      <c r="M13" s="63">
        <f>D13+G13+J13</f>
        <v>45</v>
      </c>
      <c r="N13" s="64">
        <f>F13+I13+L13</f>
        <v>37</v>
      </c>
      <c r="O13" s="65">
        <v>2</v>
      </c>
      <c r="P13" s="66">
        <v>0</v>
      </c>
      <c r="Q13" s="65">
        <v>1</v>
      </c>
      <c r="R13" s="66">
        <v>0</v>
      </c>
      <c r="S13" s="133" t="s">
        <v>88</v>
      </c>
    </row>
    <row r="14" spans="1:19" ht="30" customHeight="1">
      <c r="A14" s="57" t="s">
        <v>15</v>
      </c>
      <c r="B14" s="59" t="s">
        <v>41</v>
      </c>
      <c r="C14" s="58" t="s">
        <v>104</v>
      </c>
      <c r="D14" s="67" t="s">
        <v>64</v>
      </c>
      <c r="E14" s="68" t="s">
        <v>2</v>
      </c>
      <c r="F14" s="69" t="s">
        <v>73</v>
      </c>
      <c r="G14" s="67" t="s">
        <v>73</v>
      </c>
      <c r="H14" s="68" t="s">
        <v>2</v>
      </c>
      <c r="I14" s="69" t="s">
        <v>64</v>
      </c>
      <c r="J14" s="67" t="s">
        <v>67</v>
      </c>
      <c r="K14" s="68" t="s">
        <v>2</v>
      </c>
      <c r="L14" s="69" t="s">
        <v>64</v>
      </c>
      <c r="M14" s="70">
        <f>D14+G14+J14</f>
        <v>46</v>
      </c>
      <c r="N14" s="71">
        <f>F14+I14+L14</f>
        <v>58</v>
      </c>
      <c r="O14" s="72">
        <v>1</v>
      </c>
      <c r="P14" s="73">
        <v>2</v>
      </c>
      <c r="Q14" s="72">
        <v>0</v>
      </c>
      <c r="R14" s="73">
        <v>1</v>
      </c>
      <c r="S14" s="133" t="s">
        <v>90</v>
      </c>
    </row>
    <row r="15" spans="1:19" ht="30" customHeight="1">
      <c r="A15" s="57" t="s">
        <v>16</v>
      </c>
      <c r="B15" s="59" t="s">
        <v>40</v>
      </c>
      <c r="C15" s="58" t="s">
        <v>105</v>
      </c>
      <c r="D15" s="67" t="s">
        <v>64</v>
      </c>
      <c r="E15" s="68" t="s">
        <v>2</v>
      </c>
      <c r="F15" s="69" t="s">
        <v>71</v>
      </c>
      <c r="G15" s="67" t="s">
        <v>64</v>
      </c>
      <c r="H15" s="68" t="s">
        <v>2</v>
      </c>
      <c r="I15" s="69" t="s">
        <v>66</v>
      </c>
      <c r="J15" s="67"/>
      <c r="K15" s="68" t="s">
        <v>2</v>
      </c>
      <c r="L15" s="69"/>
      <c r="M15" s="70">
        <f>D15+G15+J15</f>
        <v>42</v>
      </c>
      <c r="N15" s="71">
        <f>F15+I15+L15</f>
        <v>13</v>
      </c>
      <c r="O15" s="72">
        <v>2</v>
      </c>
      <c r="P15" s="73">
        <v>0</v>
      </c>
      <c r="Q15" s="72">
        <v>1</v>
      </c>
      <c r="R15" s="73">
        <v>0</v>
      </c>
      <c r="S15" s="133" t="s">
        <v>88</v>
      </c>
    </row>
    <row r="16" spans="1:19" ht="30" customHeight="1">
      <c r="A16" s="57" t="s">
        <v>17</v>
      </c>
      <c r="B16" s="74" t="s">
        <v>42</v>
      </c>
      <c r="C16" s="74" t="s">
        <v>106</v>
      </c>
      <c r="D16" s="67" t="s">
        <v>69</v>
      </c>
      <c r="E16" s="68" t="s">
        <v>2</v>
      </c>
      <c r="F16" s="69" t="s">
        <v>64</v>
      </c>
      <c r="G16" s="67" t="s">
        <v>86</v>
      </c>
      <c r="H16" s="68" t="s">
        <v>2</v>
      </c>
      <c r="I16" s="69" t="s">
        <v>64</v>
      </c>
      <c r="J16" s="67"/>
      <c r="K16" s="68" t="s">
        <v>2</v>
      </c>
      <c r="L16" s="69"/>
      <c r="M16" s="70">
        <f>D16+G16+J16</f>
        <v>11</v>
      </c>
      <c r="N16" s="71">
        <f>F16+I16+L16</f>
        <v>42</v>
      </c>
      <c r="O16" s="72">
        <v>0</v>
      </c>
      <c r="P16" s="73">
        <v>2</v>
      </c>
      <c r="Q16" s="72">
        <v>0</v>
      </c>
      <c r="R16" s="73">
        <v>1</v>
      </c>
      <c r="S16" s="133" t="s">
        <v>90</v>
      </c>
    </row>
    <row r="17" spans="1:19" ht="30" customHeight="1" thickBot="1">
      <c r="A17" s="57" t="s">
        <v>75</v>
      </c>
      <c r="B17" s="74" t="s">
        <v>138</v>
      </c>
      <c r="C17" s="74" t="s">
        <v>125</v>
      </c>
      <c r="D17" s="67" t="s">
        <v>64</v>
      </c>
      <c r="E17" s="68" t="s">
        <v>2</v>
      </c>
      <c r="F17" s="69" t="s">
        <v>63</v>
      </c>
      <c r="G17" s="67" t="s">
        <v>64</v>
      </c>
      <c r="H17" s="68" t="s">
        <v>2</v>
      </c>
      <c r="I17" s="69" t="s">
        <v>63</v>
      </c>
      <c r="J17" s="67"/>
      <c r="K17" s="68" t="s">
        <v>2</v>
      </c>
      <c r="L17" s="69"/>
      <c r="M17" s="70">
        <f>D17+G17+J17</f>
        <v>42</v>
      </c>
      <c r="N17" s="71">
        <f>F17+I17+L17</f>
        <v>38</v>
      </c>
      <c r="O17" s="72">
        <v>2</v>
      </c>
      <c r="P17" s="73">
        <v>0</v>
      </c>
      <c r="Q17" s="72">
        <v>1</v>
      </c>
      <c r="R17" s="73">
        <v>0</v>
      </c>
      <c r="S17" s="133" t="s">
        <v>88</v>
      </c>
    </row>
    <row r="18" spans="1:19" ht="34.5" customHeight="1" thickBot="1">
      <c r="A18" s="75" t="s">
        <v>18</v>
      </c>
      <c r="B18" s="76" t="str">
        <f>C8</f>
        <v>SKB Český Krumlov "D"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186</v>
      </c>
      <c r="N18" s="29">
        <f t="shared" si="0"/>
        <v>188</v>
      </c>
      <c r="O18" s="28">
        <f t="shared" si="0"/>
        <v>7</v>
      </c>
      <c r="P18" s="30">
        <f t="shared" si="0"/>
        <v>4</v>
      </c>
      <c r="Q18" s="28">
        <f t="shared" si="0"/>
        <v>3</v>
      </c>
      <c r="R18" s="29">
        <f t="shared" si="0"/>
        <v>2</v>
      </c>
      <c r="S18" s="80" t="s">
        <v>58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workbookViewId="0" topLeftCell="B1">
      <selection activeCell="S11" sqref="S1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77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54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39473</v>
      </c>
    </row>
    <row r="9" spans="1:19" ht="19.5" customHeight="1">
      <c r="A9" s="7" t="s">
        <v>7</v>
      </c>
      <c r="B9" s="12"/>
      <c r="C9" s="44" t="s">
        <v>57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59</v>
      </c>
    </row>
    <row r="10" spans="1:19" ht="19.5" customHeight="1" thickBot="1">
      <c r="A10" s="14" t="s">
        <v>9</v>
      </c>
      <c r="B10" s="15"/>
      <c r="C10" s="49" t="s">
        <v>58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84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7" t="s">
        <v>14</v>
      </c>
      <c r="B13" s="59" t="s">
        <v>108</v>
      </c>
      <c r="C13" s="58" t="s">
        <v>44</v>
      </c>
      <c r="D13" s="60" t="s">
        <v>64</v>
      </c>
      <c r="E13" s="61" t="s">
        <v>2</v>
      </c>
      <c r="F13" s="62" t="s">
        <v>76</v>
      </c>
      <c r="G13" s="60" t="s">
        <v>64</v>
      </c>
      <c r="H13" s="61" t="s">
        <v>2</v>
      </c>
      <c r="I13" s="62" t="s">
        <v>70</v>
      </c>
      <c r="J13" s="60"/>
      <c r="K13" s="61" t="s">
        <v>2</v>
      </c>
      <c r="L13" s="62"/>
      <c r="M13" s="63">
        <f>D13+G13+J13</f>
        <v>42</v>
      </c>
      <c r="N13" s="64">
        <f>F13+I13+L13</f>
        <v>24</v>
      </c>
      <c r="O13" s="65">
        <v>2</v>
      </c>
      <c r="P13" s="66">
        <v>0</v>
      </c>
      <c r="Q13" s="65">
        <v>1</v>
      </c>
      <c r="R13" s="66">
        <v>0</v>
      </c>
      <c r="S13" s="133" t="s">
        <v>91</v>
      </c>
    </row>
    <row r="14" spans="1:19" ht="30" customHeight="1">
      <c r="A14" s="57" t="s">
        <v>15</v>
      </c>
      <c r="B14" s="59" t="s">
        <v>109</v>
      </c>
      <c r="C14" s="58" t="s">
        <v>46</v>
      </c>
      <c r="D14" s="67" t="s">
        <v>64</v>
      </c>
      <c r="E14" s="68" t="s">
        <v>2</v>
      </c>
      <c r="F14" s="69" t="s">
        <v>74</v>
      </c>
      <c r="G14" s="67" t="s">
        <v>64</v>
      </c>
      <c r="H14" s="68" t="s">
        <v>2</v>
      </c>
      <c r="I14" s="69" t="s">
        <v>76</v>
      </c>
      <c r="J14" s="67"/>
      <c r="K14" s="68" t="s">
        <v>2</v>
      </c>
      <c r="L14" s="69"/>
      <c r="M14" s="70">
        <f>D14+G14+J14</f>
        <v>42</v>
      </c>
      <c r="N14" s="71">
        <f>F14+I14+L14</f>
        <v>18</v>
      </c>
      <c r="O14" s="72">
        <v>2</v>
      </c>
      <c r="P14" s="73">
        <v>0</v>
      </c>
      <c r="Q14" s="72">
        <v>1</v>
      </c>
      <c r="R14" s="73">
        <v>0</v>
      </c>
      <c r="S14" s="133" t="s">
        <v>87</v>
      </c>
    </row>
    <row r="15" spans="1:19" ht="30" customHeight="1">
      <c r="A15" s="57" t="s">
        <v>16</v>
      </c>
      <c r="B15" s="59" t="s">
        <v>110</v>
      </c>
      <c r="C15" s="58" t="s">
        <v>45</v>
      </c>
      <c r="D15" s="67" t="s">
        <v>86</v>
      </c>
      <c r="E15" s="68" t="s">
        <v>2</v>
      </c>
      <c r="F15" s="69" t="s">
        <v>64</v>
      </c>
      <c r="G15" s="67" t="s">
        <v>73</v>
      </c>
      <c r="H15" s="68" t="s">
        <v>2</v>
      </c>
      <c r="I15" s="69" t="s">
        <v>64</v>
      </c>
      <c r="J15" s="67"/>
      <c r="K15" s="68" t="s">
        <v>2</v>
      </c>
      <c r="L15" s="69"/>
      <c r="M15" s="70">
        <f>D15+G15+J15</f>
        <v>23</v>
      </c>
      <c r="N15" s="71">
        <f>F15+I15+L15</f>
        <v>42</v>
      </c>
      <c r="O15" s="72">
        <v>0</v>
      </c>
      <c r="P15" s="73">
        <v>2</v>
      </c>
      <c r="Q15" s="72">
        <v>0</v>
      </c>
      <c r="R15" s="73">
        <v>1</v>
      </c>
      <c r="S15" s="133" t="s">
        <v>91</v>
      </c>
    </row>
    <row r="16" spans="1:19" ht="30" customHeight="1">
      <c r="A16" s="57" t="s">
        <v>17</v>
      </c>
      <c r="B16" s="74" t="s">
        <v>111</v>
      </c>
      <c r="C16" s="74" t="s">
        <v>102</v>
      </c>
      <c r="D16" s="67" t="s">
        <v>64</v>
      </c>
      <c r="E16" s="68" t="s">
        <v>2</v>
      </c>
      <c r="F16" s="69" t="s">
        <v>72</v>
      </c>
      <c r="G16" s="67" t="s">
        <v>64</v>
      </c>
      <c r="H16" s="68" t="s">
        <v>2</v>
      </c>
      <c r="I16" s="69" t="s">
        <v>71</v>
      </c>
      <c r="J16" s="67"/>
      <c r="K16" s="68" t="s">
        <v>2</v>
      </c>
      <c r="L16" s="69"/>
      <c r="M16" s="70">
        <f>D16+G16+J16</f>
        <v>42</v>
      </c>
      <c r="N16" s="71">
        <f>F16+I16+L16</f>
        <v>24</v>
      </c>
      <c r="O16" s="72">
        <v>2</v>
      </c>
      <c r="P16" s="73">
        <v>0</v>
      </c>
      <c r="Q16" s="72">
        <v>1</v>
      </c>
      <c r="R16" s="73">
        <v>0</v>
      </c>
      <c r="S16" s="133" t="s">
        <v>87</v>
      </c>
    </row>
    <row r="17" spans="1:19" ht="30" customHeight="1" thickBot="1">
      <c r="A17" s="57" t="s">
        <v>75</v>
      </c>
      <c r="B17" s="74" t="s">
        <v>140</v>
      </c>
      <c r="C17" s="74" t="s">
        <v>139</v>
      </c>
      <c r="D17" s="67" t="s">
        <v>144</v>
      </c>
      <c r="E17" s="68" t="s">
        <v>2</v>
      </c>
      <c r="F17" s="69" t="s">
        <v>132</v>
      </c>
      <c r="G17" s="67" t="s">
        <v>64</v>
      </c>
      <c r="H17" s="68" t="s">
        <v>2</v>
      </c>
      <c r="I17" s="69" t="s">
        <v>122</v>
      </c>
      <c r="J17" s="67" t="s">
        <v>64</v>
      </c>
      <c r="K17" s="68" t="s">
        <v>2</v>
      </c>
      <c r="L17" s="69" t="s">
        <v>68</v>
      </c>
      <c r="M17" s="70">
        <f>D17+G17+J17</f>
        <v>62</v>
      </c>
      <c r="N17" s="71">
        <f>F17+I17+L17</f>
        <v>39</v>
      </c>
      <c r="O17" s="72">
        <v>2</v>
      </c>
      <c r="P17" s="73">
        <v>1</v>
      </c>
      <c r="Q17" s="72">
        <v>1</v>
      </c>
      <c r="R17" s="73">
        <v>0</v>
      </c>
      <c r="S17" s="133" t="s">
        <v>91</v>
      </c>
    </row>
    <row r="18" spans="1:19" ht="34.5" customHeight="1" thickBot="1">
      <c r="A18" s="75" t="s">
        <v>18</v>
      </c>
      <c r="B18" s="76" t="str">
        <f>C8</f>
        <v>Sokol Vodňany "B"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211</v>
      </c>
      <c r="N18" s="29">
        <f t="shared" si="0"/>
        <v>147</v>
      </c>
      <c r="O18" s="28">
        <f t="shared" si="0"/>
        <v>8</v>
      </c>
      <c r="P18" s="30">
        <f t="shared" si="0"/>
        <v>3</v>
      </c>
      <c r="Q18" s="28">
        <f t="shared" si="0"/>
        <v>4</v>
      </c>
      <c r="R18" s="29">
        <f t="shared" si="0"/>
        <v>1</v>
      </c>
      <c r="S18" s="80" t="s">
        <v>58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3"/>
  <sheetViews>
    <sheetView zoomScale="90" zoomScaleNormal="90" workbookViewId="0" topLeftCell="A1">
      <selection activeCell="R23" sqref="R23"/>
    </sheetView>
  </sheetViews>
  <sheetFormatPr defaultColWidth="9.00390625" defaultRowHeight="12.75"/>
  <cols>
    <col min="1" max="1" width="1.875" style="0" customWidth="1"/>
    <col min="2" max="2" width="8.125" style="0" customWidth="1"/>
    <col min="3" max="3" width="33.75390625" style="0" customWidth="1"/>
    <col min="4" max="4" width="5.25390625" style="0" customWidth="1"/>
    <col min="5" max="5" width="1.75390625" style="0" customWidth="1"/>
    <col min="6" max="7" width="5.25390625" style="0" customWidth="1"/>
    <col min="8" max="8" width="1.75390625" style="0" customWidth="1"/>
    <col min="9" max="10" width="5.25390625" style="0" customWidth="1"/>
    <col min="11" max="11" width="1.75390625" style="0" customWidth="1"/>
    <col min="12" max="13" width="5.25390625" style="0" customWidth="1"/>
    <col min="14" max="14" width="1.75390625" style="0" customWidth="1"/>
    <col min="15" max="16" width="5.25390625" style="0" customWidth="1"/>
    <col min="17" max="17" width="1.75390625" style="0" customWidth="1"/>
    <col min="18" max="18" width="5.2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5" max="25" width="5.75390625" style="0" customWidth="1"/>
  </cols>
  <sheetData>
    <row r="1" spans="2:26" ht="33.75">
      <c r="B1" s="185" t="s">
        <v>153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2:26" ht="23.25">
      <c r="B2" s="188" t="s">
        <v>155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ht="12" customHeight="1" thickBot="1"/>
    <row r="4" spans="2:26" ht="12.75" customHeight="1">
      <c r="B4" s="193" t="s">
        <v>121</v>
      </c>
      <c r="C4" s="194"/>
      <c r="D4" s="203" t="s">
        <v>143</v>
      </c>
      <c r="E4" s="204"/>
      <c r="F4" s="205"/>
      <c r="G4" s="203" t="s">
        <v>122</v>
      </c>
      <c r="H4" s="204"/>
      <c r="I4" s="205"/>
      <c r="J4" s="203" t="s">
        <v>66</v>
      </c>
      <c r="K4" s="204"/>
      <c r="L4" s="205"/>
      <c r="M4" s="203" t="s">
        <v>69</v>
      </c>
      <c r="N4" s="204"/>
      <c r="O4" s="205"/>
      <c r="P4" s="212" t="s">
        <v>120</v>
      </c>
      <c r="Q4" s="213"/>
      <c r="R4" s="213"/>
      <c r="S4" s="213"/>
      <c r="T4" s="213"/>
      <c r="U4" s="213"/>
      <c r="V4" s="213"/>
      <c r="W4" s="213"/>
      <c r="X4" s="213"/>
      <c r="Y4" s="213"/>
      <c r="Z4" s="214"/>
    </row>
    <row r="5" spans="2:26" ht="12.75" customHeight="1">
      <c r="B5" s="195"/>
      <c r="C5" s="196"/>
      <c r="D5" s="206"/>
      <c r="E5" s="207"/>
      <c r="F5" s="208"/>
      <c r="G5" s="206"/>
      <c r="H5" s="207"/>
      <c r="I5" s="208"/>
      <c r="J5" s="206"/>
      <c r="K5" s="207"/>
      <c r="L5" s="208"/>
      <c r="M5" s="206"/>
      <c r="N5" s="207"/>
      <c r="O5" s="208"/>
      <c r="P5" s="215"/>
      <c r="Q5" s="216"/>
      <c r="R5" s="216"/>
      <c r="S5" s="216"/>
      <c r="T5" s="216"/>
      <c r="U5" s="216"/>
      <c r="V5" s="216"/>
      <c r="W5" s="216"/>
      <c r="X5" s="216"/>
      <c r="Y5" s="216"/>
      <c r="Z5" s="217"/>
    </row>
    <row r="6" spans="2:26" ht="13.5" customHeight="1" thickBot="1">
      <c r="B6" s="195"/>
      <c r="C6" s="196"/>
      <c r="D6" s="206"/>
      <c r="E6" s="207"/>
      <c r="F6" s="208"/>
      <c r="G6" s="206"/>
      <c r="H6" s="207"/>
      <c r="I6" s="208"/>
      <c r="J6" s="206"/>
      <c r="K6" s="207"/>
      <c r="L6" s="208"/>
      <c r="M6" s="206"/>
      <c r="N6" s="207"/>
      <c r="O6" s="208"/>
      <c r="P6" s="218"/>
      <c r="Q6" s="219"/>
      <c r="R6" s="219"/>
      <c r="S6" s="219"/>
      <c r="T6" s="219"/>
      <c r="U6" s="219"/>
      <c r="V6" s="219"/>
      <c r="W6" s="219"/>
      <c r="X6" s="219"/>
      <c r="Y6" s="219"/>
      <c r="Z6" s="220"/>
    </row>
    <row r="7" spans="2:26" ht="13.5" customHeight="1" thickBot="1">
      <c r="B7" s="197"/>
      <c r="C7" s="198"/>
      <c r="D7" s="209"/>
      <c r="E7" s="210"/>
      <c r="F7" s="211"/>
      <c r="G7" s="209"/>
      <c r="H7" s="210"/>
      <c r="I7" s="211"/>
      <c r="J7" s="209"/>
      <c r="K7" s="210"/>
      <c r="L7" s="211"/>
      <c r="M7" s="209"/>
      <c r="N7" s="210"/>
      <c r="O7" s="211"/>
      <c r="P7" s="190" t="s">
        <v>78</v>
      </c>
      <c r="Q7" s="191"/>
      <c r="R7" s="192"/>
      <c r="S7" s="190" t="s">
        <v>79</v>
      </c>
      <c r="T7" s="191"/>
      <c r="U7" s="192"/>
      <c r="V7" s="199" t="s">
        <v>80</v>
      </c>
      <c r="W7" s="199"/>
      <c r="X7" s="199"/>
      <c r="Y7" s="87" t="s">
        <v>28</v>
      </c>
      <c r="Z7" s="87" t="s">
        <v>1</v>
      </c>
    </row>
    <row r="8" spans="2:26" ht="19.5" customHeight="1">
      <c r="B8" s="221" t="s">
        <v>143</v>
      </c>
      <c r="C8" s="88"/>
      <c r="D8" s="81"/>
      <c r="E8" s="82"/>
      <c r="F8" s="89"/>
      <c r="G8" s="90">
        <v>5</v>
      </c>
      <c r="H8" s="91" t="s">
        <v>2</v>
      </c>
      <c r="I8" s="92">
        <v>0</v>
      </c>
      <c r="J8" s="90">
        <v>5</v>
      </c>
      <c r="K8" s="91" t="s">
        <v>2</v>
      </c>
      <c r="L8" s="92">
        <v>0</v>
      </c>
      <c r="M8" s="90">
        <v>5</v>
      </c>
      <c r="N8" s="91" t="s">
        <v>2</v>
      </c>
      <c r="O8" s="92">
        <v>0</v>
      </c>
      <c r="P8" s="93"/>
      <c r="Q8" s="94"/>
      <c r="R8" s="95"/>
      <c r="S8" s="94"/>
      <c r="T8" s="94"/>
      <c r="U8" s="95"/>
      <c r="V8" s="96">
        <f>G8+J8+M8</f>
        <v>15</v>
      </c>
      <c r="W8" s="97" t="s">
        <v>2</v>
      </c>
      <c r="X8" s="98">
        <f>I8+L8+O8</f>
        <v>0</v>
      </c>
      <c r="Y8" s="186">
        <v>9</v>
      </c>
      <c r="Z8" s="200" t="s">
        <v>143</v>
      </c>
    </row>
    <row r="9" spans="2:26" ht="19.5" customHeight="1">
      <c r="B9" s="222"/>
      <c r="C9" s="99" t="s">
        <v>161</v>
      </c>
      <c r="D9" s="83"/>
      <c r="E9" s="84"/>
      <c r="F9" s="100"/>
      <c r="G9" s="156"/>
      <c r="H9" s="157" t="s">
        <v>2</v>
      </c>
      <c r="I9" s="158"/>
      <c r="J9" s="156"/>
      <c r="K9" s="157" t="s">
        <v>2</v>
      </c>
      <c r="L9" s="158"/>
      <c r="M9" s="156"/>
      <c r="N9" s="157" t="s">
        <v>2</v>
      </c>
      <c r="O9" s="158"/>
      <c r="P9" s="162"/>
      <c r="Q9" s="163"/>
      <c r="R9" s="164"/>
      <c r="S9" s="165">
        <f>G9+J9+M9</f>
        <v>0</v>
      </c>
      <c r="T9" s="157" t="s">
        <v>2</v>
      </c>
      <c r="U9" s="166">
        <f>I9+L9+O9</f>
        <v>0</v>
      </c>
      <c r="V9" s="101"/>
      <c r="W9" s="102"/>
      <c r="X9" s="103"/>
      <c r="Y9" s="187"/>
      <c r="Z9" s="201"/>
    </row>
    <row r="10" spans="2:26" ht="19.5" customHeight="1" thickBot="1">
      <c r="B10" s="222"/>
      <c r="C10" s="99"/>
      <c r="D10" s="83"/>
      <c r="E10" s="84"/>
      <c r="F10" s="104"/>
      <c r="G10" s="105"/>
      <c r="H10" s="106" t="s">
        <v>2</v>
      </c>
      <c r="I10" s="107"/>
      <c r="J10" s="105"/>
      <c r="K10" s="106" t="s">
        <v>2</v>
      </c>
      <c r="L10" s="107"/>
      <c r="M10" s="105"/>
      <c r="N10" s="106" t="s">
        <v>2</v>
      </c>
      <c r="O10" s="107"/>
      <c r="P10" s="108">
        <f>G10+J10+M10</f>
        <v>0</v>
      </c>
      <c r="Q10" s="109" t="s">
        <v>2</v>
      </c>
      <c r="R10" s="110">
        <f>I10+L10+O10</f>
        <v>0</v>
      </c>
      <c r="S10" s="111"/>
      <c r="T10" s="111"/>
      <c r="U10" s="112"/>
      <c r="V10" s="113"/>
      <c r="W10" s="114"/>
      <c r="X10" s="115"/>
      <c r="Y10" s="187"/>
      <c r="Z10" s="201"/>
    </row>
    <row r="11" spans="2:26" ht="19.5" customHeight="1">
      <c r="B11" s="221" t="s">
        <v>122</v>
      </c>
      <c r="C11" s="88"/>
      <c r="D11" s="90">
        <v>0</v>
      </c>
      <c r="E11" s="91" t="s">
        <v>2</v>
      </c>
      <c r="F11" s="92">
        <v>5</v>
      </c>
      <c r="G11" s="81"/>
      <c r="H11" s="82"/>
      <c r="I11" s="89"/>
      <c r="J11" s="90">
        <v>5</v>
      </c>
      <c r="K11" s="91" t="s">
        <v>2</v>
      </c>
      <c r="L11" s="92">
        <v>0</v>
      </c>
      <c r="M11" s="90">
        <v>3</v>
      </c>
      <c r="N11" s="91" t="s">
        <v>2</v>
      </c>
      <c r="O11" s="92">
        <v>2</v>
      </c>
      <c r="P11" s="116"/>
      <c r="Q11" s="117"/>
      <c r="R11" s="118"/>
      <c r="S11" s="117"/>
      <c r="T11" s="117"/>
      <c r="U11" s="118"/>
      <c r="V11" s="96">
        <f>D11+J11+M11</f>
        <v>8</v>
      </c>
      <c r="W11" s="97" t="s">
        <v>2</v>
      </c>
      <c r="X11" s="98">
        <f>F11+L11+O11</f>
        <v>7</v>
      </c>
      <c r="Y11" s="186">
        <v>7</v>
      </c>
      <c r="Z11" s="200" t="s">
        <v>122</v>
      </c>
    </row>
    <row r="12" spans="2:26" ht="19.5" customHeight="1">
      <c r="B12" s="222"/>
      <c r="C12" s="99" t="s">
        <v>162</v>
      </c>
      <c r="D12" s="156"/>
      <c r="E12" s="157" t="s">
        <v>2</v>
      </c>
      <c r="F12" s="158"/>
      <c r="G12" s="159"/>
      <c r="H12" s="160"/>
      <c r="I12" s="161"/>
      <c r="J12" s="156"/>
      <c r="K12" s="157" t="s">
        <v>2</v>
      </c>
      <c r="L12" s="158"/>
      <c r="M12" s="156"/>
      <c r="N12" s="157" t="s">
        <v>2</v>
      </c>
      <c r="O12" s="158"/>
      <c r="P12" s="162"/>
      <c r="Q12" s="163"/>
      <c r="R12" s="164"/>
      <c r="S12" s="165">
        <f>D12+J12+M12</f>
        <v>0</v>
      </c>
      <c r="T12" s="157" t="s">
        <v>2</v>
      </c>
      <c r="U12" s="166">
        <f>F12+L12+O12</f>
        <v>0</v>
      </c>
      <c r="V12" s="101"/>
      <c r="W12" s="102"/>
      <c r="X12" s="103"/>
      <c r="Y12" s="187"/>
      <c r="Z12" s="201"/>
    </row>
    <row r="13" spans="2:26" ht="19.5" customHeight="1" thickBot="1">
      <c r="B13" s="223"/>
      <c r="C13" s="119"/>
      <c r="D13" s="105"/>
      <c r="E13" s="106" t="s">
        <v>2</v>
      </c>
      <c r="F13" s="107"/>
      <c r="G13" s="85"/>
      <c r="H13" s="86"/>
      <c r="I13" s="120"/>
      <c r="J13" s="105"/>
      <c r="K13" s="106" t="s">
        <v>2</v>
      </c>
      <c r="L13" s="107"/>
      <c r="M13" s="105"/>
      <c r="N13" s="106" t="s">
        <v>2</v>
      </c>
      <c r="O13" s="107"/>
      <c r="P13" s="121">
        <f>D13+J13+M13</f>
        <v>0</v>
      </c>
      <c r="Q13" s="122" t="s">
        <v>2</v>
      </c>
      <c r="R13" s="123">
        <f>F13+L13+O13</f>
        <v>0</v>
      </c>
      <c r="S13" s="124"/>
      <c r="T13" s="124"/>
      <c r="U13" s="125"/>
      <c r="V13" s="126"/>
      <c r="W13" s="127"/>
      <c r="X13" s="128"/>
      <c r="Y13" s="189"/>
      <c r="Z13" s="202"/>
    </row>
    <row r="14" spans="2:26" ht="19.5" customHeight="1">
      <c r="B14" s="221" t="s">
        <v>66</v>
      </c>
      <c r="C14" s="88"/>
      <c r="D14" s="90">
        <v>0</v>
      </c>
      <c r="E14" s="91" t="s">
        <v>2</v>
      </c>
      <c r="F14" s="92">
        <v>5</v>
      </c>
      <c r="G14" s="90">
        <f>L11</f>
        <v>0</v>
      </c>
      <c r="H14" s="91" t="s">
        <v>2</v>
      </c>
      <c r="I14" s="92">
        <f>J11</f>
        <v>5</v>
      </c>
      <c r="J14" s="81"/>
      <c r="K14" s="82"/>
      <c r="L14" s="89"/>
      <c r="M14" s="90">
        <v>3</v>
      </c>
      <c r="N14" s="91" t="s">
        <v>2</v>
      </c>
      <c r="O14" s="92">
        <v>2</v>
      </c>
      <c r="P14" s="116"/>
      <c r="Q14" s="117"/>
      <c r="R14" s="118"/>
      <c r="S14" s="117"/>
      <c r="T14" s="117"/>
      <c r="U14" s="118"/>
      <c r="V14" s="96">
        <f>D14+G14+M14</f>
        <v>3</v>
      </c>
      <c r="W14" s="97" t="s">
        <v>2</v>
      </c>
      <c r="X14" s="98">
        <f>F14+I14+O14</f>
        <v>12</v>
      </c>
      <c r="Y14" s="186">
        <v>5</v>
      </c>
      <c r="Z14" s="200" t="s">
        <v>66</v>
      </c>
    </row>
    <row r="15" spans="2:26" ht="19.5" customHeight="1">
      <c r="B15" s="222"/>
      <c r="C15" s="99" t="s">
        <v>163</v>
      </c>
      <c r="D15" s="156"/>
      <c r="E15" s="157" t="s">
        <v>2</v>
      </c>
      <c r="F15" s="158"/>
      <c r="G15" s="156"/>
      <c r="H15" s="157" t="s">
        <v>2</v>
      </c>
      <c r="I15" s="158"/>
      <c r="J15" s="159"/>
      <c r="K15" s="160"/>
      <c r="L15" s="161"/>
      <c r="M15" s="156"/>
      <c r="N15" s="157" t="s">
        <v>2</v>
      </c>
      <c r="O15" s="158"/>
      <c r="P15" s="162"/>
      <c r="Q15" s="163"/>
      <c r="R15" s="164"/>
      <c r="S15" s="165">
        <f>D15+G15+M15</f>
        <v>0</v>
      </c>
      <c r="T15" s="157" t="s">
        <v>2</v>
      </c>
      <c r="U15" s="166">
        <f>F15+I15+O15</f>
        <v>0</v>
      </c>
      <c r="V15" s="101"/>
      <c r="W15" s="102"/>
      <c r="X15" s="103"/>
      <c r="Y15" s="187"/>
      <c r="Z15" s="201"/>
    </row>
    <row r="16" spans="2:26" ht="19.5" customHeight="1" thickBot="1">
      <c r="B16" s="223"/>
      <c r="C16" s="119"/>
      <c r="D16" s="105"/>
      <c r="E16" s="106" t="s">
        <v>2</v>
      </c>
      <c r="F16" s="107"/>
      <c r="G16" s="105"/>
      <c r="H16" s="106" t="s">
        <v>2</v>
      </c>
      <c r="I16" s="107"/>
      <c r="J16" s="85"/>
      <c r="K16" s="86"/>
      <c r="L16" s="120"/>
      <c r="M16" s="105"/>
      <c r="N16" s="106" t="s">
        <v>2</v>
      </c>
      <c r="O16" s="107"/>
      <c r="P16" s="121">
        <f>D16+G16+M16</f>
        <v>0</v>
      </c>
      <c r="Q16" s="122" t="s">
        <v>2</v>
      </c>
      <c r="R16" s="123">
        <f>F16+I16+O16</f>
        <v>0</v>
      </c>
      <c r="S16" s="124"/>
      <c r="T16" s="124"/>
      <c r="U16" s="125"/>
      <c r="V16" s="126"/>
      <c r="W16" s="127"/>
      <c r="X16" s="128"/>
      <c r="Y16" s="189"/>
      <c r="Z16" s="202"/>
    </row>
    <row r="17" spans="2:26" ht="19.5" customHeight="1">
      <c r="B17" s="221" t="s">
        <v>69</v>
      </c>
      <c r="C17" s="88"/>
      <c r="D17" s="90">
        <v>0</v>
      </c>
      <c r="E17" s="91" t="s">
        <v>2</v>
      </c>
      <c r="F17" s="92">
        <v>5</v>
      </c>
      <c r="G17" s="90">
        <v>2</v>
      </c>
      <c r="H17" s="91" t="s">
        <v>2</v>
      </c>
      <c r="I17" s="92">
        <v>3</v>
      </c>
      <c r="J17" s="90">
        <v>2</v>
      </c>
      <c r="K17" s="91" t="s">
        <v>2</v>
      </c>
      <c r="L17" s="92">
        <v>3</v>
      </c>
      <c r="M17" s="81"/>
      <c r="N17" s="82"/>
      <c r="O17" s="89"/>
      <c r="P17" s="116"/>
      <c r="Q17" s="117"/>
      <c r="R17" s="118"/>
      <c r="S17" s="117"/>
      <c r="T17" s="117"/>
      <c r="U17" s="118"/>
      <c r="V17" s="96">
        <f>D17+G17+J17</f>
        <v>4</v>
      </c>
      <c r="W17" s="97" t="s">
        <v>2</v>
      </c>
      <c r="X17" s="98">
        <f>F17+I17+L17</f>
        <v>11</v>
      </c>
      <c r="Y17" s="186">
        <v>3</v>
      </c>
      <c r="Z17" s="200" t="s">
        <v>69</v>
      </c>
    </row>
    <row r="18" spans="2:26" ht="19.5" customHeight="1">
      <c r="B18" s="222"/>
      <c r="C18" s="99" t="s">
        <v>164</v>
      </c>
      <c r="D18" s="156"/>
      <c r="E18" s="157" t="s">
        <v>2</v>
      </c>
      <c r="F18" s="158"/>
      <c r="G18" s="156"/>
      <c r="H18" s="157" t="s">
        <v>2</v>
      </c>
      <c r="I18" s="158"/>
      <c r="J18" s="156"/>
      <c r="K18" s="157" t="s">
        <v>2</v>
      </c>
      <c r="L18" s="158"/>
      <c r="M18" s="159"/>
      <c r="N18" s="160"/>
      <c r="O18" s="161"/>
      <c r="P18" s="162"/>
      <c r="Q18" s="163"/>
      <c r="R18" s="164"/>
      <c r="S18" s="165">
        <f>D18+G18+J18</f>
        <v>0</v>
      </c>
      <c r="T18" s="157" t="s">
        <v>2</v>
      </c>
      <c r="U18" s="166">
        <f>F18+I18+L18</f>
        <v>0</v>
      </c>
      <c r="V18" s="101"/>
      <c r="W18" s="102"/>
      <c r="X18" s="103"/>
      <c r="Y18" s="187"/>
      <c r="Z18" s="201"/>
    </row>
    <row r="19" spans="2:26" ht="19.5" customHeight="1" thickBot="1">
      <c r="B19" s="223"/>
      <c r="C19" s="119"/>
      <c r="D19" s="169"/>
      <c r="E19" s="170" t="s">
        <v>2</v>
      </c>
      <c r="F19" s="171"/>
      <c r="G19" s="169"/>
      <c r="H19" s="170" t="s">
        <v>2</v>
      </c>
      <c r="I19" s="171"/>
      <c r="J19" s="169"/>
      <c r="K19" s="170" t="s">
        <v>2</v>
      </c>
      <c r="L19" s="171"/>
      <c r="M19" s="85"/>
      <c r="N19" s="86"/>
      <c r="O19" s="120"/>
      <c r="P19" s="121">
        <f>D19+G19+J19</f>
        <v>0</v>
      </c>
      <c r="Q19" s="122" t="s">
        <v>2</v>
      </c>
      <c r="R19" s="123">
        <f>F19+I19+L19</f>
        <v>0</v>
      </c>
      <c r="S19" s="124"/>
      <c r="T19" s="124"/>
      <c r="U19" s="125"/>
      <c r="V19" s="126"/>
      <c r="W19" s="127"/>
      <c r="X19" s="128"/>
      <c r="Y19" s="189"/>
      <c r="Z19" s="202"/>
    </row>
    <row r="20" ht="12.75">
      <c r="AB20" s="129"/>
    </row>
    <row r="21" spans="3:15" ht="12.75">
      <c r="C21" s="129" t="s">
        <v>81</v>
      </c>
      <c r="D21" s="224" t="s">
        <v>82</v>
      </c>
      <c r="E21" s="224"/>
      <c r="F21" s="224"/>
      <c r="G21" s="224" t="s">
        <v>83</v>
      </c>
      <c r="H21" s="224"/>
      <c r="I21" s="224"/>
      <c r="J21" s="224" t="s">
        <v>84</v>
      </c>
      <c r="K21" s="224"/>
      <c r="L21" s="224"/>
      <c r="M21" s="224"/>
      <c r="N21" s="224"/>
      <c r="O21" s="224"/>
    </row>
    <row r="22" spans="4:15" ht="18">
      <c r="D22" s="130">
        <v>1</v>
      </c>
      <c r="E22" s="131" t="s">
        <v>85</v>
      </c>
      <c r="F22" s="130">
        <v>4</v>
      </c>
      <c r="G22" s="130">
        <v>4</v>
      </c>
      <c r="H22" s="131" t="s">
        <v>85</v>
      </c>
      <c r="I22" s="130">
        <v>3</v>
      </c>
      <c r="J22" s="130">
        <v>2</v>
      </c>
      <c r="K22" s="131" t="s">
        <v>85</v>
      </c>
      <c r="L22" s="130">
        <v>4</v>
      </c>
      <c r="M22" s="130"/>
      <c r="N22" s="131"/>
      <c r="O22" s="130"/>
    </row>
    <row r="23" spans="4:15" ht="18">
      <c r="D23" s="130">
        <v>2</v>
      </c>
      <c r="E23" s="131" t="s">
        <v>85</v>
      </c>
      <c r="F23" s="130">
        <v>3</v>
      </c>
      <c r="G23" s="130">
        <v>1</v>
      </c>
      <c r="H23" s="131" t="s">
        <v>85</v>
      </c>
      <c r="I23" s="130">
        <v>2</v>
      </c>
      <c r="J23" s="130">
        <v>3</v>
      </c>
      <c r="K23" s="131" t="s">
        <v>85</v>
      </c>
      <c r="L23" s="130">
        <v>1</v>
      </c>
      <c r="M23" s="130"/>
      <c r="N23" s="131"/>
      <c r="O23" s="130"/>
    </row>
    <row r="24" spans="4:15" ht="18">
      <c r="D24" s="130"/>
      <c r="E24" s="131"/>
      <c r="F24" s="130"/>
      <c r="G24" s="130"/>
      <c r="H24" s="131"/>
      <c r="I24" s="130"/>
      <c r="J24" s="130"/>
      <c r="K24" s="131"/>
      <c r="L24" s="130"/>
      <c r="M24" s="130"/>
      <c r="N24" s="131"/>
      <c r="O24" s="130"/>
    </row>
    <row r="29" ht="12.75">
      <c r="P29" s="129"/>
    </row>
    <row r="33" ht="12.75">
      <c r="C33" s="129"/>
    </row>
  </sheetData>
  <mergeCells count="27">
    <mergeCell ref="B1:Z1"/>
    <mergeCell ref="Y8:Y10"/>
    <mergeCell ref="B2:Z2"/>
    <mergeCell ref="Y11:Y13"/>
    <mergeCell ref="P7:R7"/>
    <mergeCell ref="B4:C7"/>
    <mergeCell ref="S7:U7"/>
    <mergeCell ref="V7:X7"/>
    <mergeCell ref="Y17:Y19"/>
    <mergeCell ref="Z17:Z19"/>
    <mergeCell ref="J4:L7"/>
    <mergeCell ref="D4:F7"/>
    <mergeCell ref="G4:I7"/>
    <mergeCell ref="Y14:Y16"/>
    <mergeCell ref="P4:Z6"/>
    <mergeCell ref="Z11:Z13"/>
    <mergeCell ref="Z14:Z16"/>
    <mergeCell ref="Z8:Z10"/>
    <mergeCell ref="B17:B19"/>
    <mergeCell ref="M4:O7"/>
    <mergeCell ref="D21:F21"/>
    <mergeCell ref="G21:I21"/>
    <mergeCell ref="J21:L21"/>
    <mergeCell ref="M21:O21"/>
    <mergeCell ref="B14:B16"/>
    <mergeCell ref="B8:B10"/>
    <mergeCell ref="B11:B13"/>
  </mergeCells>
  <printOptions/>
  <pageMargins left="0.57" right="0.72" top="1" bottom="1" header="0.4921259845" footer="0.4921259845"/>
  <pageSetup fitToHeight="1" fitToWidth="1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B18" sqref="B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 t="s">
        <v>230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164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157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82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185</v>
      </c>
      <c r="C13" s="59" t="s">
        <v>190</v>
      </c>
      <c r="D13" s="60" t="s">
        <v>64</v>
      </c>
      <c r="E13" s="61" t="s">
        <v>2</v>
      </c>
      <c r="F13" s="62" t="s">
        <v>123</v>
      </c>
      <c r="G13" s="60" t="s">
        <v>64</v>
      </c>
      <c r="H13" s="61" t="s">
        <v>2</v>
      </c>
      <c r="I13" s="62" t="s">
        <v>68</v>
      </c>
      <c r="J13" s="60"/>
      <c r="K13" s="61" t="s">
        <v>2</v>
      </c>
      <c r="L13" s="62"/>
      <c r="M13" s="63">
        <f>D13+G13+J13</f>
        <v>42</v>
      </c>
      <c r="N13" s="64">
        <f>F13+I13+L13</f>
        <v>20</v>
      </c>
      <c r="O13" s="65">
        <v>2</v>
      </c>
      <c r="P13" s="66">
        <v>0</v>
      </c>
      <c r="Q13" s="65">
        <v>1</v>
      </c>
      <c r="R13" s="66"/>
      <c r="S13" s="133" t="s">
        <v>206</v>
      </c>
    </row>
    <row r="14" spans="1:19" ht="30" customHeight="1">
      <c r="A14" s="167" t="s">
        <v>15</v>
      </c>
      <c r="B14" s="58" t="s">
        <v>186</v>
      </c>
      <c r="C14" s="59" t="s">
        <v>191</v>
      </c>
      <c r="D14" s="67" t="s">
        <v>64</v>
      </c>
      <c r="E14" s="68" t="s">
        <v>2</v>
      </c>
      <c r="F14" s="69" t="s">
        <v>67</v>
      </c>
      <c r="G14" s="67" t="s">
        <v>64</v>
      </c>
      <c r="H14" s="68" t="s">
        <v>2</v>
      </c>
      <c r="I14" s="69" t="s">
        <v>123</v>
      </c>
      <c r="J14" s="67"/>
      <c r="K14" s="68" t="s">
        <v>2</v>
      </c>
      <c r="L14" s="69"/>
      <c r="M14" s="70">
        <f>D14+G14+J14</f>
        <v>42</v>
      </c>
      <c r="N14" s="71">
        <f>F14+I14+L14</f>
        <v>14</v>
      </c>
      <c r="O14" s="72">
        <v>2</v>
      </c>
      <c r="P14" s="73">
        <v>0</v>
      </c>
      <c r="Q14" s="72">
        <v>1</v>
      </c>
      <c r="R14" s="73"/>
      <c r="S14" s="133" t="s">
        <v>192</v>
      </c>
    </row>
    <row r="15" spans="1:19" ht="30" customHeight="1">
      <c r="A15" s="167" t="s">
        <v>16</v>
      </c>
      <c r="B15" s="58" t="s">
        <v>187</v>
      </c>
      <c r="C15" s="59" t="s">
        <v>192</v>
      </c>
      <c r="D15" s="67" t="s">
        <v>64</v>
      </c>
      <c r="E15" s="68" t="s">
        <v>2</v>
      </c>
      <c r="F15" s="69" t="s">
        <v>65</v>
      </c>
      <c r="G15" s="67" t="s">
        <v>64</v>
      </c>
      <c r="H15" s="68" t="s">
        <v>2</v>
      </c>
      <c r="I15" s="69" t="s">
        <v>71</v>
      </c>
      <c r="J15" s="67"/>
      <c r="K15" s="68" t="s">
        <v>2</v>
      </c>
      <c r="L15" s="69"/>
      <c r="M15" s="70">
        <f>D15+G15+J15</f>
        <v>42</v>
      </c>
      <c r="N15" s="71">
        <f>F15+I15+L15</f>
        <v>23</v>
      </c>
      <c r="O15" s="72">
        <v>2</v>
      </c>
      <c r="P15" s="73">
        <v>0</v>
      </c>
      <c r="Q15" s="72">
        <v>1</v>
      </c>
      <c r="R15" s="73"/>
      <c r="S15" s="133" t="s">
        <v>185</v>
      </c>
    </row>
    <row r="16" spans="1:19" ht="30" customHeight="1">
      <c r="A16" s="167" t="s">
        <v>17</v>
      </c>
      <c r="B16" s="74" t="s">
        <v>188</v>
      </c>
      <c r="C16" s="74" t="s">
        <v>193</v>
      </c>
      <c r="D16" s="67" t="s">
        <v>64</v>
      </c>
      <c r="E16" s="68" t="s">
        <v>2</v>
      </c>
      <c r="F16" s="69" t="s">
        <v>205</v>
      </c>
      <c r="G16" s="67" t="s">
        <v>64</v>
      </c>
      <c r="H16" s="68" t="s">
        <v>2</v>
      </c>
      <c r="I16" s="69" t="s">
        <v>205</v>
      </c>
      <c r="J16" s="67"/>
      <c r="K16" s="68" t="s">
        <v>2</v>
      </c>
      <c r="L16" s="69"/>
      <c r="M16" s="70">
        <f>D16+G16+J16</f>
        <v>42</v>
      </c>
      <c r="N16" s="71">
        <f>F16+I16+L16</f>
        <v>0</v>
      </c>
      <c r="O16" s="72">
        <v>2</v>
      </c>
      <c r="P16" s="73">
        <v>0</v>
      </c>
      <c r="Q16" s="72">
        <v>1</v>
      </c>
      <c r="R16" s="73"/>
      <c r="S16" s="133" t="s">
        <v>193</v>
      </c>
    </row>
    <row r="17" spans="1:19" ht="30" customHeight="1" thickBot="1">
      <c r="A17" s="167" t="s">
        <v>75</v>
      </c>
      <c r="B17" s="74" t="s">
        <v>189</v>
      </c>
      <c r="C17" s="74" t="s">
        <v>194</v>
      </c>
      <c r="D17" s="67" t="s">
        <v>64</v>
      </c>
      <c r="E17" s="68" t="s">
        <v>2</v>
      </c>
      <c r="F17" s="69" t="s">
        <v>123</v>
      </c>
      <c r="G17" s="67" t="s">
        <v>64</v>
      </c>
      <c r="H17" s="68" t="s">
        <v>2</v>
      </c>
      <c r="I17" s="69" t="s">
        <v>68</v>
      </c>
      <c r="J17" s="67"/>
      <c r="K17" s="68" t="s">
        <v>2</v>
      </c>
      <c r="L17" s="69"/>
      <c r="M17" s="70">
        <f>D17+G17+J17</f>
        <v>42</v>
      </c>
      <c r="N17" s="71">
        <f>F17+I17+L17</f>
        <v>20</v>
      </c>
      <c r="O17" s="72">
        <v>2</v>
      </c>
      <c r="P17" s="73">
        <v>0</v>
      </c>
      <c r="Q17" s="72">
        <v>1</v>
      </c>
      <c r="R17" s="73"/>
      <c r="S17" s="133" t="s">
        <v>192</v>
      </c>
    </row>
    <row r="18" spans="1:19" ht="34.5" customHeight="1" thickBot="1">
      <c r="A18" s="75" t="s">
        <v>18</v>
      </c>
      <c r="B18" s="76" t="s">
        <v>230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210</v>
      </c>
      <c r="N18" s="29">
        <f t="shared" si="0"/>
        <v>77</v>
      </c>
      <c r="O18" s="28">
        <f t="shared" si="0"/>
        <v>10</v>
      </c>
      <c r="P18" s="30">
        <f t="shared" si="0"/>
        <v>0</v>
      </c>
      <c r="Q18" s="28">
        <f t="shared" si="0"/>
        <v>5</v>
      </c>
      <c r="R18" s="29">
        <f t="shared" si="0"/>
        <v>0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68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4">
      <selection activeCell="S25" sqref="S25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145</v>
      </c>
    </row>
    <row r="8" spans="1:19" ht="19.5" customHeight="1" thickTop="1">
      <c r="A8" s="7" t="s">
        <v>6</v>
      </c>
      <c r="B8" s="43"/>
      <c r="C8" s="44" t="s">
        <v>166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230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152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172" t="s">
        <v>145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55" t="s">
        <v>14</v>
      </c>
      <c r="B13" s="59" t="s">
        <v>170</v>
      </c>
      <c r="C13" s="59" t="s">
        <v>185</v>
      </c>
      <c r="D13" s="60" t="s">
        <v>68</v>
      </c>
      <c r="E13" s="61" t="s">
        <v>2</v>
      </c>
      <c r="F13" s="62" t="s">
        <v>64</v>
      </c>
      <c r="G13" s="60" t="s">
        <v>133</v>
      </c>
      <c r="H13" s="61" t="s">
        <v>2</v>
      </c>
      <c r="I13" s="62" t="s">
        <v>64</v>
      </c>
      <c r="J13" s="60"/>
      <c r="K13" s="61" t="s">
        <v>2</v>
      </c>
      <c r="L13" s="62"/>
      <c r="M13" s="63">
        <f>D13+G13+J13</f>
        <v>32</v>
      </c>
      <c r="N13" s="64">
        <f>F13+I13+L13</f>
        <v>42</v>
      </c>
      <c r="O13" s="65">
        <v>0</v>
      </c>
      <c r="P13" s="66">
        <v>2</v>
      </c>
      <c r="Q13" s="65"/>
      <c r="R13" s="66">
        <v>1</v>
      </c>
      <c r="S13" s="133" t="s">
        <v>248</v>
      </c>
    </row>
    <row r="14" spans="1:19" ht="30" customHeight="1">
      <c r="A14" s="155" t="s">
        <v>15</v>
      </c>
      <c r="B14" s="59" t="s">
        <v>172</v>
      </c>
      <c r="C14" s="59" t="s">
        <v>186</v>
      </c>
      <c r="D14" s="67" t="s">
        <v>64</v>
      </c>
      <c r="E14" s="68" t="s">
        <v>2</v>
      </c>
      <c r="F14" s="69" t="s">
        <v>74</v>
      </c>
      <c r="G14" s="67" t="s">
        <v>64</v>
      </c>
      <c r="H14" s="68" t="s">
        <v>2</v>
      </c>
      <c r="I14" s="69" t="s">
        <v>63</v>
      </c>
      <c r="J14" s="67"/>
      <c r="K14" s="68" t="s">
        <v>2</v>
      </c>
      <c r="L14" s="69"/>
      <c r="M14" s="70">
        <f>D14+G14+J14</f>
        <v>42</v>
      </c>
      <c r="N14" s="71">
        <f>F14+I14+L14</f>
        <v>31</v>
      </c>
      <c r="O14" s="72">
        <v>2</v>
      </c>
      <c r="P14" s="73">
        <v>0</v>
      </c>
      <c r="Q14" s="72">
        <v>1</v>
      </c>
      <c r="R14" s="73"/>
      <c r="S14" s="133" t="s">
        <v>173</v>
      </c>
    </row>
    <row r="15" spans="1:19" ht="30" customHeight="1">
      <c r="A15" s="155" t="s">
        <v>16</v>
      </c>
      <c r="B15" s="59" t="s">
        <v>171</v>
      </c>
      <c r="C15" s="59" t="s">
        <v>222</v>
      </c>
      <c r="D15" s="67" t="s">
        <v>113</v>
      </c>
      <c r="E15" s="68" t="s">
        <v>2</v>
      </c>
      <c r="F15" s="69" t="s">
        <v>64</v>
      </c>
      <c r="G15" s="67" t="s">
        <v>74</v>
      </c>
      <c r="H15" s="68" t="s">
        <v>2</v>
      </c>
      <c r="I15" s="69" t="s">
        <v>64</v>
      </c>
      <c r="J15" s="67"/>
      <c r="K15" s="68" t="s">
        <v>2</v>
      </c>
      <c r="L15" s="69"/>
      <c r="M15" s="70">
        <f>D15+G15+J15</f>
        <v>20</v>
      </c>
      <c r="N15" s="71">
        <f>F15+I15+L15</f>
        <v>42</v>
      </c>
      <c r="O15" s="72">
        <v>0</v>
      </c>
      <c r="P15" s="73">
        <v>2</v>
      </c>
      <c r="Q15" s="72"/>
      <c r="R15" s="73">
        <v>1</v>
      </c>
      <c r="S15" s="133" t="s">
        <v>207</v>
      </c>
    </row>
    <row r="16" spans="1:19" ht="30" customHeight="1">
      <c r="A16" s="155" t="s">
        <v>17</v>
      </c>
      <c r="B16" s="74" t="s">
        <v>173</v>
      </c>
      <c r="C16" s="74" t="s">
        <v>188</v>
      </c>
      <c r="D16" s="67" t="s">
        <v>64</v>
      </c>
      <c r="E16" s="68" t="s">
        <v>2</v>
      </c>
      <c r="F16" s="69" t="s">
        <v>127</v>
      </c>
      <c r="G16" s="67" t="s">
        <v>64</v>
      </c>
      <c r="H16" s="68" t="s">
        <v>2</v>
      </c>
      <c r="I16" s="69" t="s">
        <v>67</v>
      </c>
      <c r="J16" s="67"/>
      <c r="K16" s="68" t="s">
        <v>2</v>
      </c>
      <c r="L16" s="69"/>
      <c r="M16" s="70">
        <f>D16+G16+J16</f>
        <v>42</v>
      </c>
      <c r="N16" s="71">
        <f>F16+I16+L16</f>
        <v>20</v>
      </c>
      <c r="O16" s="72">
        <v>2</v>
      </c>
      <c r="P16" s="73">
        <v>0</v>
      </c>
      <c r="Q16" s="72">
        <v>1</v>
      </c>
      <c r="R16" s="73"/>
      <c r="S16" s="133" t="s">
        <v>171</v>
      </c>
    </row>
    <row r="17" spans="1:19" ht="30" customHeight="1" thickBot="1">
      <c r="A17" s="155" t="s">
        <v>75</v>
      </c>
      <c r="B17" s="74" t="s">
        <v>214</v>
      </c>
      <c r="C17" s="74" t="s">
        <v>240</v>
      </c>
      <c r="D17" s="67" t="s">
        <v>64</v>
      </c>
      <c r="E17" s="68" t="s">
        <v>2</v>
      </c>
      <c r="F17" s="69" t="s">
        <v>71</v>
      </c>
      <c r="G17" s="67" t="s">
        <v>73</v>
      </c>
      <c r="H17" s="68" t="s">
        <v>2</v>
      </c>
      <c r="I17" s="69" t="s">
        <v>64</v>
      </c>
      <c r="J17" s="67" t="s">
        <v>64</v>
      </c>
      <c r="K17" s="68" t="s">
        <v>2</v>
      </c>
      <c r="L17" s="69" t="s">
        <v>73</v>
      </c>
      <c r="M17" s="70">
        <f>D17+G17+J17</f>
        <v>58</v>
      </c>
      <c r="N17" s="71">
        <f>F17+I17+L17</f>
        <v>47</v>
      </c>
      <c r="O17" s="72">
        <v>2</v>
      </c>
      <c r="P17" s="73">
        <v>1</v>
      </c>
      <c r="Q17" s="72">
        <v>1</v>
      </c>
      <c r="R17" s="73"/>
      <c r="S17" s="133" t="s">
        <v>171</v>
      </c>
    </row>
    <row r="18" spans="1:19" ht="34.5" customHeight="1" thickBot="1">
      <c r="A18" s="75" t="s">
        <v>18</v>
      </c>
      <c r="B18" s="76" t="str">
        <f>C8</f>
        <v>Vodňany "A"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194</v>
      </c>
      <c r="N18" s="29">
        <f t="shared" si="0"/>
        <v>182</v>
      </c>
      <c r="O18" s="28">
        <f t="shared" si="0"/>
        <v>6</v>
      </c>
      <c r="P18" s="30">
        <f t="shared" si="0"/>
        <v>5</v>
      </c>
      <c r="Q18" s="28">
        <f t="shared" si="0"/>
        <v>3</v>
      </c>
      <c r="R18" s="29">
        <f t="shared" si="0"/>
        <v>2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B18" sqref="B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 t="s">
        <v>165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163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157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82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195</v>
      </c>
      <c r="C13" s="59" t="s">
        <v>201</v>
      </c>
      <c r="D13" s="60" t="s">
        <v>131</v>
      </c>
      <c r="E13" s="61" t="s">
        <v>2</v>
      </c>
      <c r="F13" s="62" t="s">
        <v>132</v>
      </c>
      <c r="G13" s="60" t="s">
        <v>64</v>
      </c>
      <c r="H13" s="61" t="s">
        <v>2</v>
      </c>
      <c r="I13" s="62" t="s">
        <v>70</v>
      </c>
      <c r="J13" s="60"/>
      <c r="K13" s="61" t="s">
        <v>2</v>
      </c>
      <c r="L13" s="62"/>
      <c r="M13" s="63">
        <f>D13+G13+J13</f>
        <v>45</v>
      </c>
      <c r="N13" s="64">
        <f>F13+I13+L13</f>
        <v>40</v>
      </c>
      <c r="O13" s="65">
        <v>2</v>
      </c>
      <c r="P13" s="66">
        <v>0</v>
      </c>
      <c r="Q13" s="65">
        <v>1</v>
      </c>
      <c r="R13" s="66"/>
      <c r="S13" s="133" t="s">
        <v>208</v>
      </c>
    </row>
    <row r="14" spans="1:19" ht="30" customHeight="1">
      <c r="A14" s="167" t="s">
        <v>15</v>
      </c>
      <c r="B14" s="58" t="s">
        <v>196</v>
      </c>
      <c r="C14" s="59" t="s">
        <v>202</v>
      </c>
      <c r="D14" s="67" t="s">
        <v>64</v>
      </c>
      <c r="E14" s="68" t="s">
        <v>2</v>
      </c>
      <c r="F14" s="69" t="s">
        <v>65</v>
      </c>
      <c r="G14" s="67" t="s">
        <v>64</v>
      </c>
      <c r="H14" s="68" t="s">
        <v>2</v>
      </c>
      <c r="I14" s="69" t="s">
        <v>127</v>
      </c>
      <c r="J14" s="67"/>
      <c r="K14" s="68" t="s">
        <v>2</v>
      </c>
      <c r="L14" s="69"/>
      <c r="M14" s="70">
        <f>D14+G14+J14</f>
        <v>42</v>
      </c>
      <c r="N14" s="71">
        <f>F14+I14+L14</f>
        <v>24</v>
      </c>
      <c r="O14" s="72">
        <v>2</v>
      </c>
      <c r="P14" s="73">
        <v>0</v>
      </c>
      <c r="Q14" s="72">
        <v>1</v>
      </c>
      <c r="R14" s="73"/>
      <c r="S14" s="133" t="s">
        <v>198</v>
      </c>
    </row>
    <row r="15" spans="1:19" ht="30" customHeight="1">
      <c r="A15" s="167" t="s">
        <v>16</v>
      </c>
      <c r="B15" s="58" t="s">
        <v>197</v>
      </c>
      <c r="C15" s="59" t="s">
        <v>200</v>
      </c>
      <c r="D15" s="67" t="s">
        <v>64</v>
      </c>
      <c r="E15" s="68" t="s">
        <v>2</v>
      </c>
      <c r="F15" s="69" t="s">
        <v>66</v>
      </c>
      <c r="G15" s="67" t="s">
        <v>64</v>
      </c>
      <c r="H15" s="68" t="s">
        <v>2</v>
      </c>
      <c r="I15" s="69" t="s">
        <v>86</v>
      </c>
      <c r="J15" s="67"/>
      <c r="K15" s="68" t="s">
        <v>2</v>
      </c>
      <c r="L15" s="69"/>
      <c r="M15" s="70">
        <f>D15+G15+J15</f>
        <v>42</v>
      </c>
      <c r="N15" s="71">
        <f>F15+I15+L15</f>
        <v>10</v>
      </c>
      <c r="O15" s="72">
        <v>2</v>
      </c>
      <c r="P15" s="73">
        <v>0</v>
      </c>
      <c r="Q15" s="72">
        <v>1</v>
      </c>
      <c r="R15" s="73"/>
      <c r="S15" s="133" t="s">
        <v>209</v>
      </c>
    </row>
    <row r="16" spans="1:19" ht="30" customHeight="1">
      <c r="A16" s="167" t="s">
        <v>17</v>
      </c>
      <c r="B16" s="74" t="s">
        <v>198</v>
      </c>
      <c r="C16" s="74" t="s">
        <v>203</v>
      </c>
      <c r="D16" s="67" t="s">
        <v>64</v>
      </c>
      <c r="E16" s="68" t="s">
        <v>2</v>
      </c>
      <c r="F16" s="69" t="s">
        <v>63</v>
      </c>
      <c r="G16" s="67" t="s">
        <v>64</v>
      </c>
      <c r="H16" s="68" t="s">
        <v>2</v>
      </c>
      <c r="I16" s="69" t="s">
        <v>72</v>
      </c>
      <c r="J16" s="67"/>
      <c r="K16" s="68" t="s">
        <v>2</v>
      </c>
      <c r="L16" s="69"/>
      <c r="M16" s="70">
        <f>D16+G16+J16</f>
        <v>42</v>
      </c>
      <c r="N16" s="71">
        <f>F16+I16+L16</f>
        <v>33</v>
      </c>
      <c r="O16" s="72">
        <v>2</v>
      </c>
      <c r="P16" s="73">
        <v>0</v>
      </c>
      <c r="Q16" s="72">
        <v>1</v>
      </c>
      <c r="R16" s="73"/>
      <c r="S16" s="133" t="s">
        <v>212</v>
      </c>
    </row>
    <row r="17" spans="1:19" ht="30" customHeight="1" thickBot="1">
      <c r="A17" s="167" t="s">
        <v>75</v>
      </c>
      <c r="B17" s="74" t="s">
        <v>199</v>
      </c>
      <c r="C17" s="74" t="s">
        <v>204</v>
      </c>
      <c r="D17" s="67" t="s">
        <v>64</v>
      </c>
      <c r="E17" s="68" t="s">
        <v>2</v>
      </c>
      <c r="F17" s="69" t="s">
        <v>72</v>
      </c>
      <c r="G17" s="67" t="s">
        <v>64</v>
      </c>
      <c r="H17" s="68" t="s">
        <v>2</v>
      </c>
      <c r="I17" s="69" t="s">
        <v>74</v>
      </c>
      <c r="J17" s="67"/>
      <c r="K17" s="68" t="s">
        <v>2</v>
      </c>
      <c r="L17" s="69"/>
      <c r="M17" s="70">
        <f>D17+G17+J17</f>
        <v>42</v>
      </c>
      <c r="N17" s="71">
        <f>F17+I17+L17</f>
        <v>26</v>
      </c>
      <c r="O17" s="72">
        <v>2</v>
      </c>
      <c r="P17" s="73">
        <v>0</v>
      </c>
      <c r="Q17" s="72">
        <v>1</v>
      </c>
      <c r="R17" s="73"/>
      <c r="S17" s="133"/>
    </row>
    <row r="18" spans="1:19" ht="34.5" customHeight="1" thickBot="1">
      <c r="A18" s="75" t="s">
        <v>18</v>
      </c>
      <c r="B18" s="76" t="s">
        <v>165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213</v>
      </c>
      <c r="N18" s="29">
        <f t="shared" si="0"/>
        <v>133</v>
      </c>
      <c r="O18" s="28">
        <f t="shared" si="0"/>
        <v>10</v>
      </c>
      <c r="P18" s="30">
        <f t="shared" si="0"/>
        <v>0</v>
      </c>
      <c r="Q18" s="28">
        <f t="shared" si="0"/>
        <v>5</v>
      </c>
      <c r="R18" s="29">
        <f t="shared" si="0"/>
        <v>0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68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S10" sqref="S10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 t="s">
        <v>230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162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157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83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185</v>
      </c>
      <c r="C13" s="59" t="s">
        <v>195</v>
      </c>
      <c r="D13" s="60" t="s">
        <v>64</v>
      </c>
      <c r="E13" s="61" t="s">
        <v>2</v>
      </c>
      <c r="F13" s="62" t="s">
        <v>74</v>
      </c>
      <c r="G13" s="60" t="s">
        <v>64</v>
      </c>
      <c r="H13" s="61" t="s">
        <v>2</v>
      </c>
      <c r="I13" s="62" t="s">
        <v>73</v>
      </c>
      <c r="J13" s="60"/>
      <c r="K13" s="61" t="s">
        <v>2</v>
      </c>
      <c r="L13" s="62"/>
      <c r="M13" s="63">
        <f>D13+G13+J13</f>
        <v>42</v>
      </c>
      <c r="N13" s="64">
        <f>F13+I13+L13</f>
        <v>28</v>
      </c>
      <c r="O13" s="65">
        <v>2</v>
      </c>
      <c r="P13" s="66">
        <v>0</v>
      </c>
      <c r="Q13" s="65">
        <v>1</v>
      </c>
      <c r="R13" s="66"/>
      <c r="S13" s="133" t="s">
        <v>222</v>
      </c>
    </row>
    <row r="14" spans="1:19" ht="30" customHeight="1">
      <c r="A14" s="167" t="s">
        <v>15</v>
      </c>
      <c r="B14" s="58" t="s">
        <v>186</v>
      </c>
      <c r="C14" s="59" t="s">
        <v>196</v>
      </c>
      <c r="D14" s="67" t="s">
        <v>64</v>
      </c>
      <c r="E14" s="68" t="s">
        <v>2</v>
      </c>
      <c r="F14" s="69" t="s">
        <v>65</v>
      </c>
      <c r="G14" s="67" t="s">
        <v>64</v>
      </c>
      <c r="H14" s="68" t="s">
        <v>2</v>
      </c>
      <c r="I14" s="69" t="s">
        <v>72</v>
      </c>
      <c r="J14" s="67"/>
      <c r="K14" s="68" t="s">
        <v>2</v>
      </c>
      <c r="L14" s="69"/>
      <c r="M14" s="70">
        <f>D14+G14+J14</f>
        <v>42</v>
      </c>
      <c r="N14" s="71">
        <f>F14+I14+L14</f>
        <v>27</v>
      </c>
      <c r="O14" s="72">
        <v>2</v>
      </c>
      <c r="P14" s="73">
        <v>0</v>
      </c>
      <c r="Q14" s="72">
        <v>1</v>
      </c>
      <c r="R14" s="73"/>
      <c r="S14" s="133" t="s">
        <v>173</v>
      </c>
    </row>
    <row r="15" spans="1:19" ht="30" customHeight="1">
      <c r="A15" s="167" t="s">
        <v>16</v>
      </c>
      <c r="B15" s="58" t="s">
        <v>222</v>
      </c>
      <c r="C15" s="59" t="s">
        <v>197</v>
      </c>
      <c r="D15" s="67" t="s">
        <v>64</v>
      </c>
      <c r="E15" s="68" t="s">
        <v>2</v>
      </c>
      <c r="F15" s="69" t="s">
        <v>71</v>
      </c>
      <c r="G15" s="67" t="s">
        <v>64</v>
      </c>
      <c r="H15" s="68" t="s">
        <v>2</v>
      </c>
      <c r="I15" s="69" t="s">
        <v>72</v>
      </c>
      <c r="J15" s="67"/>
      <c r="K15" s="68" t="s">
        <v>2</v>
      </c>
      <c r="L15" s="69"/>
      <c r="M15" s="70">
        <f>D15+G15+J15</f>
        <v>42</v>
      </c>
      <c r="N15" s="71">
        <f>F15+I15+L15</f>
        <v>24</v>
      </c>
      <c r="O15" s="72">
        <v>2</v>
      </c>
      <c r="P15" s="73">
        <v>0</v>
      </c>
      <c r="Q15" s="72">
        <v>1</v>
      </c>
      <c r="R15" s="73"/>
      <c r="S15" s="133" t="s">
        <v>185</v>
      </c>
    </row>
    <row r="16" spans="1:19" ht="30" customHeight="1">
      <c r="A16" s="167" t="s">
        <v>17</v>
      </c>
      <c r="B16" s="74" t="s">
        <v>188</v>
      </c>
      <c r="C16" s="74" t="s">
        <v>198</v>
      </c>
      <c r="D16" s="67" t="s">
        <v>149</v>
      </c>
      <c r="E16" s="68" t="s">
        <v>2</v>
      </c>
      <c r="F16" s="69" t="s">
        <v>64</v>
      </c>
      <c r="G16" s="67" t="s">
        <v>70</v>
      </c>
      <c r="H16" s="68" t="s">
        <v>2</v>
      </c>
      <c r="I16" s="69" t="s">
        <v>64</v>
      </c>
      <c r="J16" s="67" t="s">
        <v>64</v>
      </c>
      <c r="K16" s="68" t="s">
        <v>2</v>
      </c>
      <c r="L16" s="69" t="s">
        <v>71</v>
      </c>
      <c r="M16" s="70">
        <f>D16+G16+J16</f>
        <v>62</v>
      </c>
      <c r="N16" s="71">
        <f>F16+I16+L16</f>
        <v>52</v>
      </c>
      <c r="O16" s="72">
        <v>2</v>
      </c>
      <c r="P16" s="73">
        <v>0</v>
      </c>
      <c r="Q16" s="72">
        <v>1</v>
      </c>
      <c r="R16" s="73"/>
      <c r="S16" s="133" t="s">
        <v>197</v>
      </c>
    </row>
    <row r="17" spans="1:19" ht="30" customHeight="1" thickBot="1">
      <c r="A17" s="167" t="s">
        <v>75</v>
      </c>
      <c r="B17" s="74" t="s">
        <v>189</v>
      </c>
      <c r="C17" s="74" t="s">
        <v>223</v>
      </c>
      <c r="D17" s="67" t="s">
        <v>64</v>
      </c>
      <c r="E17" s="68" t="s">
        <v>2</v>
      </c>
      <c r="F17" s="69" t="s">
        <v>113</v>
      </c>
      <c r="G17" s="67" t="s">
        <v>64</v>
      </c>
      <c r="H17" s="68" t="s">
        <v>2</v>
      </c>
      <c r="I17" s="69" t="s">
        <v>76</v>
      </c>
      <c r="J17" s="67"/>
      <c r="K17" s="68" t="s">
        <v>2</v>
      </c>
      <c r="L17" s="69"/>
      <c r="M17" s="70">
        <f>D17+G17+J17</f>
        <v>42</v>
      </c>
      <c r="N17" s="71">
        <f>F17+I17+L17</f>
        <v>14</v>
      </c>
      <c r="O17" s="72">
        <v>2</v>
      </c>
      <c r="P17" s="73">
        <v>0</v>
      </c>
      <c r="Q17" s="72">
        <v>1</v>
      </c>
      <c r="R17" s="73"/>
      <c r="S17" s="133" t="s">
        <v>173</v>
      </c>
    </row>
    <row r="18" spans="1:19" ht="34.5" customHeight="1" thickBot="1">
      <c r="A18" s="75" t="s">
        <v>18</v>
      </c>
      <c r="B18" s="76" t="s">
        <v>230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230</v>
      </c>
      <c r="N18" s="29">
        <f t="shared" si="0"/>
        <v>145</v>
      </c>
      <c r="O18" s="28">
        <f t="shared" si="0"/>
        <v>10</v>
      </c>
      <c r="P18" s="30">
        <f t="shared" si="0"/>
        <v>0</v>
      </c>
      <c r="Q18" s="28">
        <f t="shared" si="0"/>
        <v>5</v>
      </c>
      <c r="R18" s="29">
        <f t="shared" si="0"/>
        <v>0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68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C22" sqref="C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 t="s">
        <v>164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163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157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83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190</v>
      </c>
      <c r="C13" s="59" t="s">
        <v>225</v>
      </c>
      <c r="D13" s="60" t="s">
        <v>133</v>
      </c>
      <c r="E13" s="61" t="s">
        <v>2</v>
      </c>
      <c r="F13" s="62" t="s">
        <v>64</v>
      </c>
      <c r="G13" s="60" t="s">
        <v>72</v>
      </c>
      <c r="H13" s="61" t="s">
        <v>2</v>
      </c>
      <c r="I13" s="62" t="s">
        <v>64</v>
      </c>
      <c r="J13" s="60"/>
      <c r="K13" s="61" t="s">
        <v>2</v>
      </c>
      <c r="L13" s="62"/>
      <c r="M13" s="63">
        <f>D13+G13+J13</f>
        <v>31</v>
      </c>
      <c r="N13" s="64">
        <f>F13+I13+L13</f>
        <v>42</v>
      </c>
      <c r="O13" s="65">
        <v>0</v>
      </c>
      <c r="P13" s="66">
        <v>2</v>
      </c>
      <c r="Q13" s="65"/>
      <c r="R13" s="66">
        <v>1</v>
      </c>
      <c r="S13" s="133" t="s">
        <v>208</v>
      </c>
    </row>
    <row r="14" spans="1:19" ht="30" customHeight="1">
      <c r="A14" s="167" t="s">
        <v>15</v>
      </c>
      <c r="B14" s="58" t="s">
        <v>191</v>
      </c>
      <c r="C14" s="59" t="s">
        <v>226</v>
      </c>
      <c r="D14" s="67" t="s">
        <v>65</v>
      </c>
      <c r="E14" s="68" t="s">
        <v>2</v>
      </c>
      <c r="F14" s="69" t="s">
        <v>64</v>
      </c>
      <c r="G14" s="67" t="s">
        <v>127</v>
      </c>
      <c r="H14" s="68" t="s">
        <v>2</v>
      </c>
      <c r="I14" s="69" t="s">
        <v>64</v>
      </c>
      <c r="J14" s="67"/>
      <c r="K14" s="68" t="s">
        <v>2</v>
      </c>
      <c r="L14" s="69"/>
      <c r="M14" s="70">
        <f>D14+G14+J14</f>
        <v>24</v>
      </c>
      <c r="N14" s="71">
        <f>F14+I14+L14</f>
        <v>42</v>
      </c>
      <c r="O14" s="72">
        <v>0</v>
      </c>
      <c r="P14" s="73">
        <v>2</v>
      </c>
      <c r="Q14" s="72"/>
      <c r="R14" s="73">
        <v>1</v>
      </c>
      <c r="S14" s="133" t="s">
        <v>232</v>
      </c>
    </row>
    <row r="15" spans="1:19" ht="30" customHeight="1">
      <c r="A15" s="167" t="s">
        <v>16</v>
      </c>
      <c r="B15" s="58" t="s">
        <v>192</v>
      </c>
      <c r="C15" s="59" t="s">
        <v>212</v>
      </c>
      <c r="D15" s="67" t="s">
        <v>64</v>
      </c>
      <c r="E15" s="68" t="s">
        <v>2</v>
      </c>
      <c r="F15" s="69" t="s">
        <v>63</v>
      </c>
      <c r="G15" s="67" t="s">
        <v>64</v>
      </c>
      <c r="H15" s="68" t="s">
        <v>2</v>
      </c>
      <c r="I15" s="69" t="s">
        <v>63</v>
      </c>
      <c r="J15" s="67"/>
      <c r="K15" s="68" t="s">
        <v>2</v>
      </c>
      <c r="L15" s="69"/>
      <c r="M15" s="70">
        <f>D15+G15+J15</f>
        <v>42</v>
      </c>
      <c r="N15" s="71">
        <f>F15+I15+L15</f>
        <v>38</v>
      </c>
      <c r="O15" s="72">
        <v>2</v>
      </c>
      <c r="P15" s="73">
        <v>0</v>
      </c>
      <c r="Q15" s="72">
        <v>1</v>
      </c>
      <c r="R15" s="73"/>
      <c r="S15" s="133" t="s">
        <v>191</v>
      </c>
    </row>
    <row r="16" spans="1:19" ht="30" customHeight="1">
      <c r="A16" s="167" t="s">
        <v>17</v>
      </c>
      <c r="B16" s="74" t="s">
        <v>193</v>
      </c>
      <c r="C16" s="74" t="s">
        <v>208</v>
      </c>
      <c r="D16" s="67" t="s">
        <v>205</v>
      </c>
      <c r="E16" s="68" t="s">
        <v>2</v>
      </c>
      <c r="F16" s="69" t="s">
        <v>64</v>
      </c>
      <c r="G16" s="67" t="s">
        <v>205</v>
      </c>
      <c r="H16" s="68" t="s">
        <v>2</v>
      </c>
      <c r="I16" s="69" t="s">
        <v>64</v>
      </c>
      <c r="J16" s="67"/>
      <c r="K16" s="68" t="s">
        <v>2</v>
      </c>
      <c r="L16" s="69"/>
      <c r="M16" s="70">
        <f>D16+G16+J16</f>
        <v>0</v>
      </c>
      <c r="N16" s="71">
        <f>F16+I16+L16</f>
        <v>42</v>
      </c>
      <c r="O16" s="72">
        <v>0</v>
      </c>
      <c r="P16" s="73">
        <v>2</v>
      </c>
      <c r="Q16" s="72"/>
      <c r="R16" s="73">
        <v>1</v>
      </c>
      <c r="S16" s="133" t="s">
        <v>193</v>
      </c>
    </row>
    <row r="17" spans="1:19" ht="30" customHeight="1" thickBot="1">
      <c r="A17" s="167" t="s">
        <v>75</v>
      </c>
      <c r="B17" s="74" t="s">
        <v>224</v>
      </c>
      <c r="C17" s="74" t="s">
        <v>227</v>
      </c>
      <c r="D17" s="67" t="s">
        <v>65</v>
      </c>
      <c r="E17" s="68" t="s">
        <v>2</v>
      </c>
      <c r="F17" s="69" t="s">
        <v>64</v>
      </c>
      <c r="G17" s="67" t="s">
        <v>64</v>
      </c>
      <c r="H17" s="68" t="s">
        <v>2</v>
      </c>
      <c r="I17" s="69" t="s">
        <v>63</v>
      </c>
      <c r="J17" s="67" t="s">
        <v>64</v>
      </c>
      <c r="K17" s="68" t="s">
        <v>2</v>
      </c>
      <c r="L17" s="69" t="s">
        <v>74</v>
      </c>
      <c r="M17" s="70">
        <f>D17+G17+J17</f>
        <v>55</v>
      </c>
      <c r="N17" s="71">
        <f>F17+I17+L17</f>
        <v>52</v>
      </c>
      <c r="O17" s="72">
        <v>2</v>
      </c>
      <c r="P17" s="73">
        <v>1</v>
      </c>
      <c r="Q17" s="72">
        <v>1</v>
      </c>
      <c r="R17" s="73"/>
      <c r="S17" s="133" t="s">
        <v>190</v>
      </c>
    </row>
    <row r="18" spans="1:19" ht="34.5" customHeight="1" thickBot="1">
      <c r="A18" s="75" t="s">
        <v>18</v>
      </c>
      <c r="B18" s="76" t="str">
        <f>C9</f>
        <v>Český Krumlov "C"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152</v>
      </c>
      <c r="N18" s="29">
        <f t="shared" si="0"/>
        <v>216</v>
      </c>
      <c r="O18" s="28">
        <f t="shared" si="0"/>
        <v>4</v>
      </c>
      <c r="P18" s="30">
        <f t="shared" si="0"/>
        <v>7</v>
      </c>
      <c r="Q18" s="28">
        <f t="shared" si="0"/>
        <v>2</v>
      </c>
      <c r="R18" s="29">
        <f t="shared" si="0"/>
        <v>3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168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I21" sqref="I2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 t="s">
        <v>165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164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238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234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195</v>
      </c>
      <c r="C13" s="59" t="s">
        <v>190</v>
      </c>
      <c r="D13" s="60" t="s">
        <v>68</v>
      </c>
      <c r="E13" s="61" t="s">
        <v>2</v>
      </c>
      <c r="F13" s="62" t="s">
        <v>64</v>
      </c>
      <c r="G13" s="60" t="s">
        <v>64</v>
      </c>
      <c r="H13" s="61" t="s">
        <v>2</v>
      </c>
      <c r="I13" s="62" t="s">
        <v>73</v>
      </c>
      <c r="J13" s="60" t="s">
        <v>63</v>
      </c>
      <c r="K13" s="61" t="s">
        <v>2</v>
      </c>
      <c r="L13" s="62" t="s">
        <v>64</v>
      </c>
      <c r="M13" s="63">
        <f>D13+G13+J13</f>
        <v>55</v>
      </c>
      <c r="N13" s="64">
        <f>F13+I13+L13</f>
        <v>58</v>
      </c>
      <c r="O13" s="65">
        <v>1</v>
      </c>
      <c r="P13" s="66">
        <v>2</v>
      </c>
      <c r="Q13" s="65"/>
      <c r="R13" s="66">
        <v>1</v>
      </c>
      <c r="S13" s="133" t="s">
        <v>197</v>
      </c>
    </row>
    <row r="14" spans="1:19" ht="30" customHeight="1">
      <c r="A14" s="167" t="s">
        <v>15</v>
      </c>
      <c r="B14" s="58" t="s">
        <v>196</v>
      </c>
      <c r="C14" s="59" t="s">
        <v>191</v>
      </c>
      <c r="D14" s="67" t="s">
        <v>64</v>
      </c>
      <c r="E14" s="68" t="s">
        <v>2</v>
      </c>
      <c r="F14" s="69" t="s">
        <v>69</v>
      </c>
      <c r="G14" s="67" t="s">
        <v>64</v>
      </c>
      <c r="H14" s="68" t="s">
        <v>2</v>
      </c>
      <c r="I14" s="69" t="s">
        <v>76</v>
      </c>
      <c r="J14" s="67"/>
      <c r="K14" s="68" t="s">
        <v>2</v>
      </c>
      <c r="L14" s="69"/>
      <c r="M14" s="70">
        <f>D14+G14+J14</f>
        <v>42</v>
      </c>
      <c r="N14" s="71">
        <f>F14+I14+L14</f>
        <v>10</v>
      </c>
      <c r="O14" s="72">
        <v>2</v>
      </c>
      <c r="P14" s="73">
        <v>0</v>
      </c>
      <c r="Q14" s="72">
        <v>1</v>
      </c>
      <c r="R14" s="73"/>
      <c r="S14" s="133" t="s">
        <v>198</v>
      </c>
    </row>
    <row r="15" spans="1:19" ht="30" customHeight="1">
      <c r="A15" s="167" t="s">
        <v>16</v>
      </c>
      <c r="B15" s="58" t="s">
        <v>197</v>
      </c>
      <c r="C15" s="59" t="s">
        <v>192</v>
      </c>
      <c r="D15" s="67" t="s">
        <v>149</v>
      </c>
      <c r="E15" s="68" t="s">
        <v>2</v>
      </c>
      <c r="F15" s="69" t="s">
        <v>245</v>
      </c>
      <c r="G15" s="67" t="s">
        <v>74</v>
      </c>
      <c r="H15" s="68" t="s">
        <v>2</v>
      </c>
      <c r="I15" s="69" t="s">
        <v>64</v>
      </c>
      <c r="J15" s="67"/>
      <c r="K15" s="68" t="s">
        <v>2</v>
      </c>
      <c r="L15" s="69"/>
      <c r="M15" s="70">
        <f>D15+G15+J15</f>
        <v>35</v>
      </c>
      <c r="N15" s="71">
        <f>F15+I15+L15</f>
        <v>46</v>
      </c>
      <c r="O15" s="72">
        <v>0</v>
      </c>
      <c r="P15" s="73">
        <v>2</v>
      </c>
      <c r="Q15" s="72"/>
      <c r="R15" s="73">
        <v>1</v>
      </c>
      <c r="S15" s="133" t="s">
        <v>190</v>
      </c>
    </row>
    <row r="16" spans="1:19" ht="30" customHeight="1">
      <c r="A16" s="167" t="s">
        <v>17</v>
      </c>
      <c r="B16" s="74" t="s">
        <v>198</v>
      </c>
      <c r="C16" s="74" t="s">
        <v>193</v>
      </c>
      <c r="D16" s="67" t="s">
        <v>64</v>
      </c>
      <c r="E16" s="68" t="s">
        <v>2</v>
      </c>
      <c r="F16" s="69" t="s">
        <v>205</v>
      </c>
      <c r="G16" s="67" t="s">
        <v>64</v>
      </c>
      <c r="H16" s="68" t="s">
        <v>2</v>
      </c>
      <c r="I16" s="69" t="s">
        <v>205</v>
      </c>
      <c r="J16" s="67"/>
      <c r="K16" s="68" t="s">
        <v>2</v>
      </c>
      <c r="L16" s="69"/>
      <c r="M16" s="70">
        <f>D16+G16+J16</f>
        <v>42</v>
      </c>
      <c r="N16" s="71">
        <f>F16+I16+L16</f>
        <v>0</v>
      </c>
      <c r="O16" s="72">
        <v>2</v>
      </c>
      <c r="P16" s="73">
        <v>0</v>
      </c>
      <c r="Q16" s="72">
        <v>1</v>
      </c>
      <c r="R16" s="73"/>
      <c r="S16" s="133" t="s">
        <v>193</v>
      </c>
    </row>
    <row r="17" spans="1:19" ht="30" customHeight="1" thickBot="1">
      <c r="A17" s="167" t="s">
        <v>75</v>
      </c>
      <c r="B17" s="74" t="s">
        <v>199</v>
      </c>
      <c r="C17" s="74" t="s">
        <v>194</v>
      </c>
      <c r="D17" s="67" t="s">
        <v>64</v>
      </c>
      <c r="E17" s="68" t="s">
        <v>2</v>
      </c>
      <c r="F17" s="69" t="s">
        <v>63</v>
      </c>
      <c r="G17" s="67" t="s">
        <v>64</v>
      </c>
      <c r="H17" s="68" t="s">
        <v>2</v>
      </c>
      <c r="I17" s="69" t="s">
        <v>113</v>
      </c>
      <c r="J17" s="67"/>
      <c r="K17" s="68" t="s">
        <v>2</v>
      </c>
      <c r="L17" s="69"/>
      <c r="M17" s="70">
        <f>D17+G17+J17</f>
        <v>42</v>
      </c>
      <c r="N17" s="71">
        <f>F17+I17+L17</f>
        <v>27</v>
      </c>
      <c r="O17" s="72">
        <v>2</v>
      </c>
      <c r="P17" s="73">
        <v>0</v>
      </c>
      <c r="Q17" s="72">
        <v>1</v>
      </c>
      <c r="R17" s="73"/>
      <c r="S17" s="133" t="s">
        <v>192</v>
      </c>
    </row>
    <row r="18" spans="1:19" ht="34.5" customHeight="1" thickBot="1">
      <c r="A18" s="75" t="s">
        <v>18</v>
      </c>
      <c r="B18" s="76" t="str">
        <f>C8</f>
        <v>Vodňany "B"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216</v>
      </c>
      <c r="N18" s="29">
        <f t="shared" si="0"/>
        <v>141</v>
      </c>
      <c r="O18" s="28">
        <f t="shared" si="0"/>
        <v>7</v>
      </c>
      <c r="P18" s="30">
        <f t="shared" si="0"/>
        <v>4</v>
      </c>
      <c r="Q18" s="28">
        <f t="shared" si="0"/>
        <v>3</v>
      </c>
      <c r="R18" s="29">
        <f t="shared" si="0"/>
        <v>2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B18" sqref="B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 t="s">
        <v>163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230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157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234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225</v>
      </c>
      <c r="C13" s="59" t="s">
        <v>185</v>
      </c>
      <c r="D13" s="60" t="s">
        <v>113</v>
      </c>
      <c r="E13" s="61" t="s">
        <v>2</v>
      </c>
      <c r="F13" s="62" t="s">
        <v>64</v>
      </c>
      <c r="G13" s="60" t="s">
        <v>133</v>
      </c>
      <c r="H13" s="61" t="s">
        <v>2</v>
      </c>
      <c r="I13" s="62" t="s">
        <v>64</v>
      </c>
      <c r="J13" s="60"/>
      <c r="K13" s="61" t="s">
        <v>2</v>
      </c>
      <c r="L13" s="62"/>
      <c r="M13" s="63">
        <f>D13+G13+J13</f>
        <v>25</v>
      </c>
      <c r="N13" s="64">
        <f>F13+I13+L13</f>
        <v>42</v>
      </c>
      <c r="O13" s="65">
        <v>0</v>
      </c>
      <c r="P13" s="66">
        <v>2</v>
      </c>
      <c r="Q13" s="65"/>
      <c r="R13" s="66">
        <v>1</v>
      </c>
      <c r="S13" s="133"/>
    </row>
    <row r="14" spans="1:19" ht="30" customHeight="1">
      <c r="A14" s="167" t="s">
        <v>15</v>
      </c>
      <c r="B14" s="58" t="s">
        <v>226</v>
      </c>
      <c r="C14" s="59" t="s">
        <v>186</v>
      </c>
      <c r="D14" s="67" t="s">
        <v>68</v>
      </c>
      <c r="E14" s="68" t="s">
        <v>2</v>
      </c>
      <c r="F14" s="69" t="s">
        <v>64</v>
      </c>
      <c r="G14" s="67" t="s">
        <v>71</v>
      </c>
      <c r="H14" s="68" t="s">
        <v>2</v>
      </c>
      <c r="I14" s="69" t="s">
        <v>64</v>
      </c>
      <c r="J14" s="67"/>
      <c r="K14" s="68" t="s">
        <v>2</v>
      </c>
      <c r="L14" s="69"/>
      <c r="M14" s="70">
        <f>D14+G14+J14</f>
        <v>25</v>
      </c>
      <c r="N14" s="71">
        <f>F14+I14+L14</f>
        <v>42</v>
      </c>
      <c r="O14" s="72">
        <v>0</v>
      </c>
      <c r="P14" s="73">
        <v>2</v>
      </c>
      <c r="Q14" s="72"/>
      <c r="R14" s="73">
        <v>1</v>
      </c>
      <c r="S14" s="133" t="s">
        <v>208</v>
      </c>
    </row>
    <row r="15" spans="1:19" ht="30" customHeight="1">
      <c r="A15" s="167" t="s">
        <v>16</v>
      </c>
      <c r="B15" s="58" t="s">
        <v>212</v>
      </c>
      <c r="C15" s="59" t="s">
        <v>222</v>
      </c>
      <c r="D15" s="67" t="s">
        <v>76</v>
      </c>
      <c r="E15" s="68" t="s">
        <v>2</v>
      </c>
      <c r="F15" s="69" t="s">
        <v>64</v>
      </c>
      <c r="G15" s="67" t="s">
        <v>69</v>
      </c>
      <c r="H15" s="68" t="s">
        <v>2</v>
      </c>
      <c r="I15" s="69" t="s">
        <v>64</v>
      </c>
      <c r="J15" s="67"/>
      <c r="K15" s="68" t="s">
        <v>2</v>
      </c>
      <c r="L15" s="69"/>
      <c r="M15" s="70">
        <f>D15+G15+J15</f>
        <v>10</v>
      </c>
      <c r="N15" s="71">
        <f>F15+I15+L15</f>
        <v>42</v>
      </c>
      <c r="O15" s="72">
        <v>0</v>
      </c>
      <c r="P15" s="73">
        <v>2</v>
      </c>
      <c r="Q15" s="72"/>
      <c r="R15" s="73">
        <v>1</v>
      </c>
      <c r="S15" s="133" t="s">
        <v>207</v>
      </c>
    </row>
    <row r="16" spans="1:19" ht="30" customHeight="1">
      <c r="A16" s="167" t="s">
        <v>17</v>
      </c>
      <c r="B16" s="74" t="s">
        <v>208</v>
      </c>
      <c r="C16" s="74" t="s">
        <v>188</v>
      </c>
      <c r="D16" s="67" t="s">
        <v>65</v>
      </c>
      <c r="E16" s="68" t="s">
        <v>2</v>
      </c>
      <c r="F16" s="69" t="s">
        <v>64</v>
      </c>
      <c r="G16" s="67" t="s">
        <v>67</v>
      </c>
      <c r="H16" s="68" t="s">
        <v>2</v>
      </c>
      <c r="I16" s="69" t="s">
        <v>64</v>
      </c>
      <c r="J16" s="67"/>
      <c r="K16" s="68" t="s">
        <v>2</v>
      </c>
      <c r="L16" s="69"/>
      <c r="M16" s="70">
        <f>D16+G16+J16</f>
        <v>22</v>
      </c>
      <c r="N16" s="71">
        <f>F16+I16+L16</f>
        <v>42</v>
      </c>
      <c r="O16" s="72">
        <v>0</v>
      </c>
      <c r="P16" s="73">
        <v>2</v>
      </c>
      <c r="Q16" s="72"/>
      <c r="R16" s="73">
        <v>1</v>
      </c>
      <c r="S16" s="133" t="s">
        <v>244</v>
      </c>
    </row>
    <row r="17" spans="1:19" ht="30" customHeight="1" thickBot="1">
      <c r="A17" s="167" t="s">
        <v>75</v>
      </c>
      <c r="B17" s="74" t="s">
        <v>239</v>
      </c>
      <c r="C17" s="74" t="s">
        <v>240</v>
      </c>
      <c r="D17" s="67" t="s">
        <v>74</v>
      </c>
      <c r="E17" s="68" t="s">
        <v>2</v>
      </c>
      <c r="F17" s="69" t="s">
        <v>64</v>
      </c>
      <c r="G17" s="67" t="s">
        <v>113</v>
      </c>
      <c r="H17" s="68" t="s">
        <v>2</v>
      </c>
      <c r="I17" s="69" t="s">
        <v>64</v>
      </c>
      <c r="J17" s="67"/>
      <c r="K17" s="68" t="s">
        <v>2</v>
      </c>
      <c r="L17" s="69"/>
      <c r="M17" s="70">
        <f>D17+G17+J17</f>
        <v>20</v>
      </c>
      <c r="N17" s="71">
        <f>F17+I17+L17</f>
        <v>42</v>
      </c>
      <c r="O17" s="72">
        <v>0</v>
      </c>
      <c r="P17" s="73">
        <v>2</v>
      </c>
      <c r="Q17" s="72"/>
      <c r="R17" s="73">
        <v>1</v>
      </c>
      <c r="S17" s="133" t="s">
        <v>186</v>
      </c>
    </row>
    <row r="18" spans="1:19" ht="34.5" customHeight="1" thickBot="1">
      <c r="A18" s="75" t="s">
        <v>18</v>
      </c>
      <c r="B18" s="76" t="s">
        <v>230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102</v>
      </c>
      <c r="N18" s="29">
        <f t="shared" si="0"/>
        <v>210</v>
      </c>
      <c r="O18" s="28">
        <f t="shared" si="0"/>
        <v>0</v>
      </c>
      <c r="P18" s="30">
        <f t="shared" si="0"/>
        <v>10</v>
      </c>
      <c r="Q18" s="28">
        <f t="shared" si="0"/>
        <v>0</v>
      </c>
      <c r="R18" s="29">
        <f t="shared" si="0"/>
        <v>5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S21" sqref="S2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77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/>
    </row>
    <row r="9" spans="1:19" ht="19.5" customHeight="1">
      <c r="A9" s="7" t="s">
        <v>7</v>
      </c>
      <c r="B9" s="12"/>
      <c r="C9" s="44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59</v>
      </c>
    </row>
    <row r="10" spans="1:19" ht="19.5" customHeight="1" thickBot="1">
      <c r="A10" s="14" t="s">
        <v>9</v>
      </c>
      <c r="B10" s="15"/>
      <c r="C10" s="49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/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/>
      <c r="C13" s="59"/>
      <c r="D13" s="60"/>
      <c r="E13" s="61" t="s">
        <v>2</v>
      </c>
      <c r="F13" s="62"/>
      <c r="G13" s="60"/>
      <c r="H13" s="61" t="s">
        <v>2</v>
      </c>
      <c r="I13" s="62"/>
      <c r="J13" s="60"/>
      <c r="K13" s="61" t="s">
        <v>2</v>
      </c>
      <c r="L13" s="62"/>
      <c r="M13" s="63">
        <f>D13+G13+J13</f>
        <v>0</v>
      </c>
      <c r="N13" s="64">
        <f>F13+I13+L13</f>
        <v>0</v>
      </c>
      <c r="O13" s="65"/>
      <c r="P13" s="66"/>
      <c r="Q13" s="65"/>
      <c r="R13" s="66"/>
      <c r="S13" s="133"/>
    </row>
    <row r="14" spans="1:19" ht="30" customHeight="1">
      <c r="A14" s="167" t="s">
        <v>15</v>
      </c>
      <c r="B14" s="58"/>
      <c r="C14" s="59"/>
      <c r="D14" s="67"/>
      <c r="E14" s="68" t="s">
        <v>2</v>
      </c>
      <c r="F14" s="69"/>
      <c r="G14" s="67"/>
      <c r="H14" s="68" t="s">
        <v>2</v>
      </c>
      <c r="I14" s="69"/>
      <c r="J14" s="67"/>
      <c r="K14" s="68" t="s">
        <v>2</v>
      </c>
      <c r="L14" s="69"/>
      <c r="M14" s="70">
        <f>D14+G14+J14</f>
        <v>0</v>
      </c>
      <c r="N14" s="71">
        <f>F14+I14+L14</f>
        <v>0</v>
      </c>
      <c r="O14" s="72"/>
      <c r="P14" s="73"/>
      <c r="Q14" s="72"/>
      <c r="R14" s="73"/>
      <c r="S14" s="133"/>
    </row>
    <row r="15" spans="1:19" ht="30" customHeight="1">
      <c r="A15" s="167" t="s">
        <v>16</v>
      </c>
      <c r="B15" s="58"/>
      <c r="C15" s="59"/>
      <c r="D15" s="67"/>
      <c r="E15" s="68" t="s">
        <v>2</v>
      </c>
      <c r="F15" s="69"/>
      <c r="G15" s="67"/>
      <c r="H15" s="68" t="s">
        <v>2</v>
      </c>
      <c r="I15" s="69"/>
      <c r="J15" s="67"/>
      <c r="K15" s="68" t="s">
        <v>2</v>
      </c>
      <c r="L15" s="69"/>
      <c r="M15" s="70">
        <f>D15+G15+J15</f>
        <v>0</v>
      </c>
      <c r="N15" s="71">
        <f>F15+I15+L15</f>
        <v>0</v>
      </c>
      <c r="O15" s="72"/>
      <c r="P15" s="73"/>
      <c r="Q15" s="72"/>
      <c r="R15" s="73"/>
      <c r="S15" s="133"/>
    </row>
    <row r="16" spans="1:19" ht="30" customHeight="1">
      <c r="A16" s="167" t="s">
        <v>17</v>
      </c>
      <c r="B16" s="74"/>
      <c r="C16" s="74"/>
      <c r="D16" s="67"/>
      <c r="E16" s="68" t="s">
        <v>2</v>
      </c>
      <c r="F16" s="69"/>
      <c r="G16" s="67"/>
      <c r="H16" s="68" t="s">
        <v>2</v>
      </c>
      <c r="I16" s="69"/>
      <c r="J16" s="67"/>
      <c r="K16" s="68" t="s">
        <v>2</v>
      </c>
      <c r="L16" s="69"/>
      <c r="M16" s="70">
        <f>D16+G16+J16</f>
        <v>0</v>
      </c>
      <c r="N16" s="71">
        <f>F16+I16+L16</f>
        <v>0</v>
      </c>
      <c r="O16" s="72"/>
      <c r="P16" s="73"/>
      <c r="Q16" s="72"/>
      <c r="R16" s="73"/>
      <c r="S16" s="133"/>
    </row>
    <row r="17" spans="1:19" ht="30" customHeight="1" thickBot="1">
      <c r="A17" s="167" t="s">
        <v>75</v>
      </c>
      <c r="B17" s="74"/>
      <c r="C17" s="74"/>
      <c r="D17" s="67"/>
      <c r="E17" s="68" t="s">
        <v>2</v>
      </c>
      <c r="F17" s="69"/>
      <c r="G17" s="67"/>
      <c r="H17" s="68" t="s">
        <v>2</v>
      </c>
      <c r="I17" s="69"/>
      <c r="J17" s="67"/>
      <c r="K17" s="68" t="s">
        <v>2</v>
      </c>
      <c r="L17" s="69"/>
      <c r="M17" s="70">
        <f>D17+G17+J17</f>
        <v>0</v>
      </c>
      <c r="N17" s="71">
        <f>F17+I17+L17</f>
        <v>0</v>
      </c>
      <c r="O17" s="72"/>
      <c r="P17" s="73"/>
      <c r="Q17" s="72"/>
      <c r="R17" s="73"/>
      <c r="S17" s="133"/>
    </row>
    <row r="18" spans="1:19" ht="34.5" customHeight="1" thickBot="1">
      <c r="A18" s="75" t="s">
        <v>18</v>
      </c>
      <c r="B18" s="76">
        <f>C8</f>
        <v>0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0</v>
      </c>
      <c r="N18" s="29">
        <f t="shared" si="0"/>
        <v>0</v>
      </c>
      <c r="O18" s="28">
        <f t="shared" si="0"/>
        <v>0</v>
      </c>
      <c r="P18" s="30">
        <f t="shared" si="0"/>
        <v>0</v>
      </c>
      <c r="Q18" s="28">
        <f t="shared" si="0"/>
        <v>0</v>
      </c>
      <c r="R18" s="29">
        <f t="shared" si="0"/>
        <v>0</v>
      </c>
      <c r="S18" s="80"/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77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 t="s">
        <v>92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39473</v>
      </c>
    </row>
    <row r="9" spans="1:19" ht="19.5" customHeight="1">
      <c r="A9" s="7" t="s">
        <v>7</v>
      </c>
      <c r="B9" s="12"/>
      <c r="C9" s="44" t="s">
        <v>56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59</v>
      </c>
    </row>
    <row r="10" spans="1:19" ht="19.5" customHeight="1" thickBot="1">
      <c r="A10" s="14" t="s">
        <v>9</v>
      </c>
      <c r="B10" s="15"/>
      <c r="C10" s="49" t="s">
        <v>58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83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7" t="s">
        <v>14</v>
      </c>
      <c r="B13" s="58" t="s">
        <v>114</v>
      </c>
      <c r="C13" s="58" t="s">
        <v>97</v>
      </c>
      <c r="D13" s="60" t="s">
        <v>64</v>
      </c>
      <c r="E13" s="61" t="s">
        <v>2</v>
      </c>
      <c r="F13" s="62" t="s">
        <v>70</v>
      </c>
      <c r="G13" s="60" t="s">
        <v>64</v>
      </c>
      <c r="H13" s="61" t="s">
        <v>2</v>
      </c>
      <c r="I13" s="62" t="s">
        <v>70</v>
      </c>
      <c r="J13" s="60"/>
      <c r="K13" s="61" t="s">
        <v>2</v>
      </c>
      <c r="L13" s="62"/>
      <c r="M13" s="63">
        <f>D13+G13+J13</f>
        <v>42</v>
      </c>
      <c r="N13" s="64">
        <f>F13+I13+L13</f>
        <v>36</v>
      </c>
      <c r="O13" s="65">
        <v>2</v>
      </c>
      <c r="P13" s="66">
        <v>0</v>
      </c>
      <c r="Q13" s="65">
        <v>1</v>
      </c>
      <c r="R13" s="66">
        <v>0</v>
      </c>
      <c r="S13" s="133" t="s">
        <v>53</v>
      </c>
    </row>
    <row r="14" spans="1:19" ht="30" customHeight="1">
      <c r="A14" s="57" t="s">
        <v>15</v>
      </c>
      <c r="B14" s="58" t="s">
        <v>115</v>
      </c>
      <c r="C14" s="58" t="s">
        <v>98</v>
      </c>
      <c r="D14" s="67" t="s">
        <v>64</v>
      </c>
      <c r="E14" s="68" t="s">
        <v>2</v>
      </c>
      <c r="F14" s="69" t="s">
        <v>68</v>
      </c>
      <c r="G14" s="67" t="s">
        <v>63</v>
      </c>
      <c r="H14" s="68" t="s">
        <v>2</v>
      </c>
      <c r="I14" s="69" t="s">
        <v>64</v>
      </c>
      <c r="J14" s="67" t="s">
        <v>70</v>
      </c>
      <c r="K14" s="68" t="s">
        <v>2</v>
      </c>
      <c r="L14" s="69" t="s">
        <v>64</v>
      </c>
      <c r="M14" s="70">
        <f>D14+G14+J14</f>
        <v>58</v>
      </c>
      <c r="N14" s="71">
        <f>F14+I14+L14</f>
        <v>57</v>
      </c>
      <c r="O14" s="72">
        <v>1</v>
      </c>
      <c r="P14" s="73">
        <v>2</v>
      </c>
      <c r="Q14" s="72">
        <v>0</v>
      </c>
      <c r="R14" s="73">
        <v>1</v>
      </c>
      <c r="S14" s="133" t="s">
        <v>134</v>
      </c>
    </row>
    <row r="15" spans="1:19" ht="30" customHeight="1">
      <c r="A15" s="57" t="s">
        <v>16</v>
      </c>
      <c r="B15" s="58" t="s">
        <v>116</v>
      </c>
      <c r="C15" s="58" t="s">
        <v>99</v>
      </c>
      <c r="D15" s="67" t="s">
        <v>64</v>
      </c>
      <c r="E15" s="68" t="s">
        <v>2</v>
      </c>
      <c r="F15" s="69" t="s">
        <v>73</v>
      </c>
      <c r="G15" s="67" t="s">
        <v>64</v>
      </c>
      <c r="H15" s="68" t="s">
        <v>2</v>
      </c>
      <c r="I15" s="69" t="s">
        <v>133</v>
      </c>
      <c r="J15" s="67"/>
      <c r="K15" s="68" t="s">
        <v>2</v>
      </c>
      <c r="L15" s="69"/>
      <c r="M15" s="70">
        <f>D15+G15+J15</f>
        <v>42</v>
      </c>
      <c r="N15" s="71">
        <f>F15+I15+L15</f>
        <v>33</v>
      </c>
      <c r="O15" s="72">
        <v>2</v>
      </c>
      <c r="P15" s="73">
        <v>0</v>
      </c>
      <c r="Q15" s="72">
        <v>1</v>
      </c>
      <c r="R15" s="73">
        <v>0</v>
      </c>
      <c r="S15" s="133" t="s">
        <v>53</v>
      </c>
    </row>
    <row r="16" spans="1:19" ht="30" customHeight="1">
      <c r="A16" s="57" t="s">
        <v>17</v>
      </c>
      <c r="B16" s="74" t="s">
        <v>128</v>
      </c>
      <c r="C16" s="74" t="s">
        <v>100</v>
      </c>
      <c r="D16" s="67" t="s">
        <v>64</v>
      </c>
      <c r="E16" s="68" t="s">
        <v>2</v>
      </c>
      <c r="F16" s="69" t="s">
        <v>71</v>
      </c>
      <c r="G16" s="67" t="s">
        <v>64</v>
      </c>
      <c r="H16" s="68" t="s">
        <v>2</v>
      </c>
      <c r="I16" s="69" t="s">
        <v>71</v>
      </c>
      <c r="J16" s="67"/>
      <c r="K16" s="68" t="s">
        <v>2</v>
      </c>
      <c r="L16" s="69"/>
      <c r="M16" s="70">
        <f>D16+G16+J16</f>
        <v>42</v>
      </c>
      <c r="N16" s="71">
        <f>F16+I16+L16</f>
        <v>20</v>
      </c>
      <c r="O16" s="72">
        <v>2</v>
      </c>
      <c r="P16" s="73">
        <v>0</v>
      </c>
      <c r="Q16" s="72">
        <v>1</v>
      </c>
      <c r="R16" s="73">
        <v>0</v>
      </c>
      <c r="S16" s="133" t="s">
        <v>134</v>
      </c>
    </row>
    <row r="17" spans="1:19" ht="30" customHeight="1" thickBot="1">
      <c r="A17" s="57" t="s">
        <v>75</v>
      </c>
      <c r="B17" s="74" t="s">
        <v>118</v>
      </c>
      <c r="C17" s="74" t="s">
        <v>130</v>
      </c>
      <c r="D17" s="67" t="s">
        <v>64</v>
      </c>
      <c r="E17" s="68" t="s">
        <v>2</v>
      </c>
      <c r="F17" s="69" t="s">
        <v>67</v>
      </c>
      <c r="G17" s="67" t="s">
        <v>132</v>
      </c>
      <c r="H17" s="68" t="s">
        <v>2</v>
      </c>
      <c r="I17" s="69" t="s">
        <v>144</v>
      </c>
      <c r="J17" s="67"/>
      <c r="K17" s="68" t="s">
        <v>2</v>
      </c>
      <c r="L17" s="69"/>
      <c r="M17" s="70">
        <f>D17+G17+J17</f>
        <v>43</v>
      </c>
      <c r="N17" s="71">
        <f>F17+I17+L17</f>
        <v>29</v>
      </c>
      <c r="O17" s="72">
        <v>2</v>
      </c>
      <c r="P17" s="73">
        <v>0</v>
      </c>
      <c r="Q17" s="72">
        <v>1</v>
      </c>
      <c r="R17" s="73">
        <v>0</v>
      </c>
      <c r="S17" s="133" t="s">
        <v>53</v>
      </c>
    </row>
    <row r="18" spans="1:19" ht="34.5" customHeight="1" thickBot="1">
      <c r="A18" s="75" t="s">
        <v>18</v>
      </c>
      <c r="B18" s="76" t="str">
        <f>C8</f>
        <v>SK Dobrá Voda u Českých Budějovic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227</v>
      </c>
      <c r="N18" s="29">
        <f t="shared" si="0"/>
        <v>175</v>
      </c>
      <c r="O18" s="28">
        <f t="shared" si="0"/>
        <v>9</v>
      </c>
      <c r="P18" s="30">
        <f t="shared" si="0"/>
        <v>2</v>
      </c>
      <c r="Q18" s="28">
        <f t="shared" si="0"/>
        <v>4</v>
      </c>
      <c r="R18" s="29">
        <f t="shared" si="0"/>
        <v>1</v>
      </c>
      <c r="S18" s="80" t="s">
        <v>58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workbookViewId="0" topLeftCell="A1">
      <selection activeCell="B13" sqref="B13:B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77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 t="s">
        <v>52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39473</v>
      </c>
    </row>
    <row r="9" spans="1:19" ht="19.5" customHeight="1">
      <c r="A9" s="7" t="s">
        <v>7</v>
      </c>
      <c r="B9" s="12"/>
      <c r="C9" s="44" t="s">
        <v>38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59</v>
      </c>
    </row>
    <row r="10" spans="1:19" ht="19.5" customHeight="1" thickBot="1">
      <c r="A10" s="14" t="s">
        <v>9</v>
      </c>
      <c r="B10" s="15"/>
      <c r="C10" s="49" t="s">
        <v>58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83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7" t="s">
        <v>14</v>
      </c>
      <c r="B13" s="59" t="s">
        <v>93</v>
      </c>
      <c r="C13" s="59" t="s">
        <v>47</v>
      </c>
      <c r="D13" s="60" t="s">
        <v>74</v>
      </c>
      <c r="E13" s="61" t="s">
        <v>2</v>
      </c>
      <c r="F13" s="62" t="s">
        <v>64</v>
      </c>
      <c r="G13" s="60" t="s">
        <v>67</v>
      </c>
      <c r="H13" s="61" t="s">
        <v>2</v>
      </c>
      <c r="I13" s="62" t="s">
        <v>64</v>
      </c>
      <c r="J13" s="60"/>
      <c r="K13" s="61" t="s">
        <v>2</v>
      </c>
      <c r="L13" s="62"/>
      <c r="M13" s="63">
        <f>D13+G13+J13</f>
        <v>21</v>
      </c>
      <c r="N13" s="64">
        <f>F13+I13+L13</f>
        <v>42</v>
      </c>
      <c r="O13" s="65">
        <v>0</v>
      </c>
      <c r="P13" s="66">
        <v>2</v>
      </c>
      <c r="Q13" s="65">
        <v>0</v>
      </c>
      <c r="R13" s="66">
        <v>1</v>
      </c>
      <c r="S13" s="133" t="s">
        <v>136</v>
      </c>
    </row>
    <row r="14" spans="1:19" ht="30" customHeight="1">
      <c r="A14" s="57" t="s">
        <v>15</v>
      </c>
      <c r="B14" s="59" t="s">
        <v>94</v>
      </c>
      <c r="C14" s="59" t="s">
        <v>48</v>
      </c>
      <c r="D14" s="67" t="s">
        <v>67</v>
      </c>
      <c r="E14" s="68" t="s">
        <v>2</v>
      </c>
      <c r="F14" s="69" t="s">
        <v>64</v>
      </c>
      <c r="G14" s="67" t="s">
        <v>63</v>
      </c>
      <c r="H14" s="68" t="s">
        <v>2</v>
      </c>
      <c r="I14" s="69" t="s">
        <v>64</v>
      </c>
      <c r="J14" s="67"/>
      <c r="K14" s="68" t="s">
        <v>2</v>
      </c>
      <c r="L14" s="69"/>
      <c r="M14" s="70">
        <f>D14+G14+J14</f>
        <v>28</v>
      </c>
      <c r="N14" s="71">
        <f>F14+I14+L14</f>
        <v>42</v>
      </c>
      <c r="O14" s="72">
        <v>0</v>
      </c>
      <c r="P14" s="73">
        <v>2</v>
      </c>
      <c r="Q14" s="72">
        <v>0</v>
      </c>
      <c r="R14" s="73">
        <v>1</v>
      </c>
      <c r="S14" s="133" t="s">
        <v>38</v>
      </c>
    </row>
    <row r="15" spans="1:19" ht="30" customHeight="1">
      <c r="A15" s="57" t="s">
        <v>16</v>
      </c>
      <c r="B15" s="59" t="s">
        <v>51</v>
      </c>
      <c r="C15" s="59" t="s">
        <v>50</v>
      </c>
      <c r="D15" s="67" t="s">
        <v>67</v>
      </c>
      <c r="E15" s="68" t="s">
        <v>2</v>
      </c>
      <c r="F15" s="69" t="s">
        <v>64</v>
      </c>
      <c r="G15" s="67" t="s">
        <v>73</v>
      </c>
      <c r="H15" s="68" t="s">
        <v>2</v>
      </c>
      <c r="I15" s="69" t="s">
        <v>64</v>
      </c>
      <c r="J15" s="67"/>
      <c r="K15" s="68" t="s">
        <v>2</v>
      </c>
      <c r="L15" s="69"/>
      <c r="M15" s="70">
        <f>D15+G15+J15</f>
        <v>25</v>
      </c>
      <c r="N15" s="71">
        <f>F15+I15+L15</f>
        <v>42</v>
      </c>
      <c r="O15" s="72">
        <v>0</v>
      </c>
      <c r="P15" s="73">
        <v>2</v>
      </c>
      <c r="Q15" s="72">
        <v>0</v>
      </c>
      <c r="R15" s="73">
        <v>1</v>
      </c>
      <c r="S15" s="133" t="s">
        <v>136</v>
      </c>
    </row>
    <row r="16" spans="1:19" ht="30" customHeight="1">
      <c r="A16" s="57" t="s">
        <v>17</v>
      </c>
      <c r="B16" s="74" t="s">
        <v>95</v>
      </c>
      <c r="C16" s="74" t="s">
        <v>49</v>
      </c>
      <c r="D16" s="67" t="s">
        <v>122</v>
      </c>
      <c r="E16" s="68" t="s">
        <v>2</v>
      </c>
      <c r="F16" s="69" t="s">
        <v>64</v>
      </c>
      <c r="G16" s="67" t="s">
        <v>122</v>
      </c>
      <c r="H16" s="68" t="s">
        <v>2</v>
      </c>
      <c r="I16" s="69" t="s">
        <v>64</v>
      </c>
      <c r="J16" s="67"/>
      <c r="K16" s="68" t="s">
        <v>2</v>
      </c>
      <c r="L16" s="69"/>
      <c r="M16" s="70">
        <f>D16+G16+J16</f>
        <v>4</v>
      </c>
      <c r="N16" s="71">
        <f>F16+I16+L16</f>
        <v>42</v>
      </c>
      <c r="O16" s="72">
        <v>0</v>
      </c>
      <c r="P16" s="73">
        <v>2</v>
      </c>
      <c r="Q16" s="72">
        <v>0</v>
      </c>
      <c r="R16" s="73">
        <v>1</v>
      </c>
      <c r="S16" s="133" t="s">
        <v>38</v>
      </c>
    </row>
    <row r="17" spans="1:19" ht="30" customHeight="1" thickBot="1">
      <c r="A17" s="57" t="s">
        <v>75</v>
      </c>
      <c r="B17" s="74" t="s">
        <v>137</v>
      </c>
      <c r="C17" s="74" t="s">
        <v>129</v>
      </c>
      <c r="D17" s="67" t="s">
        <v>65</v>
      </c>
      <c r="E17" s="68" t="s">
        <v>2</v>
      </c>
      <c r="F17" s="69" t="s">
        <v>64</v>
      </c>
      <c r="G17" s="67" t="s">
        <v>76</v>
      </c>
      <c r="H17" s="68" t="s">
        <v>2</v>
      </c>
      <c r="I17" s="69" t="s">
        <v>64</v>
      </c>
      <c r="J17" s="67"/>
      <c r="K17" s="68" t="s">
        <v>2</v>
      </c>
      <c r="L17" s="69"/>
      <c r="M17" s="70">
        <f>D17+G17+J17</f>
        <v>19</v>
      </c>
      <c r="N17" s="71">
        <f>F17+I17+L17</f>
        <v>42</v>
      </c>
      <c r="O17" s="72">
        <v>0</v>
      </c>
      <c r="P17" s="73">
        <v>2</v>
      </c>
      <c r="Q17" s="72">
        <v>0</v>
      </c>
      <c r="R17" s="73">
        <v>1</v>
      </c>
      <c r="S17" s="133" t="s">
        <v>136</v>
      </c>
    </row>
    <row r="18" spans="1:19" ht="34.5" customHeight="1" thickBot="1">
      <c r="A18" s="75" t="s">
        <v>18</v>
      </c>
      <c r="B18" s="76" t="str">
        <f>C9</f>
        <v>ČZ Strakonice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97</v>
      </c>
      <c r="N18" s="29">
        <f t="shared" si="0"/>
        <v>210</v>
      </c>
      <c r="O18" s="28">
        <f t="shared" si="0"/>
        <v>0</v>
      </c>
      <c r="P18" s="30">
        <f t="shared" si="0"/>
        <v>10</v>
      </c>
      <c r="Q18" s="28">
        <f t="shared" si="0"/>
        <v>0</v>
      </c>
      <c r="R18" s="29">
        <f t="shared" si="0"/>
        <v>5</v>
      </c>
      <c r="S18" s="80" t="s">
        <v>58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77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 t="s">
        <v>56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39473</v>
      </c>
    </row>
    <row r="9" spans="1:19" ht="19.5" customHeight="1">
      <c r="A9" s="7" t="s">
        <v>7</v>
      </c>
      <c r="B9" s="12"/>
      <c r="C9" s="44" t="s">
        <v>38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59</v>
      </c>
    </row>
    <row r="10" spans="1:19" ht="19.5" customHeight="1" thickBot="1">
      <c r="A10" s="14" t="s">
        <v>9</v>
      </c>
      <c r="B10" s="15"/>
      <c r="C10" s="49" t="s">
        <v>58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84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7" t="s">
        <v>14</v>
      </c>
      <c r="B13" s="58" t="s">
        <v>97</v>
      </c>
      <c r="C13" s="59" t="s">
        <v>47</v>
      </c>
      <c r="D13" s="60" t="s">
        <v>71</v>
      </c>
      <c r="E13" s="61" t="s">
        <v>2</v>
      </c>
      <c r="F13" s="62" t="s">
        <v>64</v>
      </c>
      <c r="G13" s="60" t="s">
        <v>67</v>
      </c>
      <c r="H13" s="61" t="s">
        <v>2</v>
      </c>
      <c r="I13" s="62" t="s">
        <v>64</v>
      </c>
      <c r="J13" s="60"/>
      <c r="K13" s="61" t="s">
        <v>2</v>
      </c>
      <c r="L13" s="62"/>
      <c r="M13" s="63">
        <f>D13+G13+J13</f>
        <v>19</v>
      </c>
      <c r="N13" s="64">
        <f>F13+I13+L13</f>
        <v>42</v>
      </c>
      <c r="O13" s="65">
        <v>0</v>
      </c>
      <c r="P13" s="66">
        <v>2</v>
      </c>
      <c r="Q13" s="65">
        <v>0</v>
      </c>
      <c r="R13" s="66">
        <v>1</v>
      </c>
      <c r="S13" s="133" t="s">
        <v>134</v>
      </c>
    </row>
    <row r="14" spans="1:19" ht="30" customHeight="1">
      <c r="A14" s="57" t="s">
        <v>15</v>
      </c>
      <c r="B14" s="58" t="s">
        <v>98</v>
      </c>
      <c r="C14" s="59" t="s">
        <v>48</v>
      </c>
      <c r="D14" s="67" t="s">
        <v>64</v>
      </c>
      <c r="E14" s="68" t="s">
        <v>2</v>
      </c>
      <c r="F14" s="69" t="s">
        <v>149</v>
      </c>
      <c r="G14" s="67" t="s">
        <v>64</v>
      </c>
      <c r="H14" s="68" t="s">
        <v>2</v>
      </c>
      <c r="I14" s="69" t="s">
        <v>72</v>
      </c>
      <c r="J14" s="67" t="s">
        <v>64</v>
      </c>
      <c r="K14" s="68" t="s">
        <v>2</v>
      </c>
      <c r="L14" s="69" t="s">
        <v>127</v>
      </c>
      <c r="M14" s="70">
        <f>D14+G14+J14</f>
        <v>63</v>
      </c>
      <c r="N14" s="71">
        <f>F14+I14+L14</f>
        <v>48</v>
      </c>
      <c r="O14" s="72">
        <v>2</v>
      </c>
      <c r="P14" s="73">
        <v>1</v>
      </c>
      <c r="Q14" s="72">
        <v>1</v>
      </c>
      <c r="R14" s="73">
        <v>0</v>
      </c>
      <c r="S14" s="133" t="s">
        <v>38</v>
      </c>
    </row>
    <row r="15" spans="1:19" ht="30" customHeight="1">
      <c r="A15" s="57" t="s">
        <v>16</v>
      </c>
      <c r="B15" s="58" t="s">
        <v>99</v>
      </c>
      <c r="C15" s="59" t="s">
        <v>50</v>
      </c>
      <c r="D15" s="67" t="s">
        <v>66</v>
      </c>
      <c r="E15" s="68" t="s">
        <v>2</v>
      </c>
      <c r="F15" s="69" t="s">
        <v>64</v>
      </c>
      <c r="G15" s="67" t="s">
        <v>127</v>
      </c>
      <c r="H15" s="68" t="s">
        <v>2</v>
      </c>
      <c r="I15" s="69" t="s">
        <v>64</v>
      </c>
      <c r="J15" s="67"/>
      <c r="K15" s="68" t="s">
        <v>2</v>
      </c>
      <c r="L15" s="69"/>
      <c r="M15" s="70">
        <f>D15+G15+J15</f>
        <v>14</v>
      </c>
      <c r="N15" s="71">
        <f>F15+I15+L15</f>
        <v>42</v>
      </c>
      <c r="O15" s="72">
        <v>0</v>
      </c>
      <c r="P15" s="73">
        <v>2</v>
      </c>
      <c r="Q15" s="72">
        <v>0</v>
      </c>
      <c r="R15" s="73">
        <v>1</v>
      </c>
      <c r="S15" s="133" t="s">
        <v>134</v>
      </c>
    </row>
    <row r="16" spans="1:19" ht="30" customHeight="1">
      <c r="A16" s="57" t="s">
        <v>17</v>
      </c>
      <c r="B16" s="74" t="s">
        <v>100</v>
      </c>
      <c r="C16" s="74" t="s">
        <v>49</v>
      </c>
      <c r="D16" s="67" t="s">
        <v>127</v>
      </c>
      <c r="E16" s="68" t="s">
        <v>2</v>
      </c>
      <c r="F16" s="69" t="s">
        <v>64</v>
      </c>
      <c r="G16" s="67" t="s">
        <v>67</v>
      </c>
      <c r="H16" s="68" t="s">
        <v>2</v>
      </c>
      <c r="I16" s="69" t="s">
        <v>64</v>
      </c>
      <c r="J16" s="67"/>
      <c r="K16" s="68" t="s">
        <v>2</v>
      </c>
      <c r="L16" s="69"/>
      <c r="M16" s="70">
        <f>D16+G16+J16</f>
        <v>20</v>
      </c>
      <c r="N16" s="71">
        <f>F16+I16+L16</f>
        <v>42</v>
      </c>
      <c r="O16" s="72">
        <v>0</v>
      </c>
      <c r="P16" s="73">
        <v>2</v>
      </c>
      <c r="Q16" s="72">
        <v>0</v>
      </c>
      <c r="R16" s="73">
        <v>1</v>
      </c>
      <c r="S16" s="133" t="s">
        <v>135</v>
      </c>
    </row>
    <row r="17" spans="1:19" ht="30" customHeight="1" thickBot="1">
      <c r="A17" s="57" t="s">
        <v>75</v>
      </c>
      <c r="B17" s="74" t="s">
        <v>101</v>
      </c>
      <c r="C17" s="74" t="s">
        <v>142</v>
      </c>
      <c r="D17" s="67" t="s">
        <v>63</v>
      </c>
      <c r="E17" s="68" t="s">
        <v>2</v>
      </c>
      <c r="F17" s="69" t="s">
        <v>64</v>
      </c>
      <c r="G17" s="67" t="s">
        <v>65</v>
      </c>
      <c r="H17" s="68" t="s">
        <v>2</v>
      </c>
      <c r="I17" s="69" t="s">
        <v>64</v>
      </c>
      <c r="J17" s="67"/>
      <c r="K17" s="68" t="s">
        <v>2</v>
      </c>
      <c r="L17" s="69"/>
      <c r="M17" s="70">
        <f>D17+G17+J17</f>
        <v>32</v>
      </c>
      <c r="N17" s="71">
        <f>F17+I17+L17</f>
        <v>42</v>
      </c>
      <c r="O17" s="72">
        <v>0</v>
      </c>
      <c r="P17" s="73">
        <v>2</v>
      </c>
      <c r="Q17" s="72">
        <v>0</v>
      </c>
      <c r="R17" s="73">
        <v>1</v>
      </c>
      <c r="S17" s="133" t="s">
        <v>134</v>
      </c>
    </row>
    <row r="18" spans="1:19" ht="34.5" customHeight="1" thickBot="1">
      <c r="A18" s="75" t="s">
        <v>18</v>
      </c>
      <c r="B18" s="76" t="str">
        <f>C9</f>
        <v>ČZ Strakonice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148</v>
      </c>
      <c r="N18" s="29">
        <f t="shared" si="0"/>
        <v>216</v>
      </c>
      <c r="O18" s="28">
        <f t="shared" si="0"/>
        <v>2</v>
      </c>
      <c r="P18" s="30">
        <f t="shared" si="0"/>
        <v>9</v>
      </c>
      <c r="Q18" s="28">
        <f t="shared" si="0"/>
        <v>1</v>
      </c>
      <c r="R18" s="29">
        <f t="shared" si="0"/>
        <v>4</v>
      </c>
      <c r="S18" s="80" t="s">
        <v>58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workbookViewId="0" topLeftCell="A1">
      <selection activeCell="A1" sqref="A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77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37</v>
      </c>
    </row>
    <row r="8" spans="1:19" ht="19.5" customHeight="1" thickTop="1">
      <c r="A8" s="7" t="s">
        <v>6</v>
      </c>
      <c r="B8" s="43"/>
      <c r="C8" s="44" t="s">
        <v>52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39473</v>
      </c>
    </row>
    <row r="9" spans="1:19" ht="19.5" customHeight="1">
      <c r="A9" s="7" t="s">
        <v>7</v>
      </c>
      <c r="B9" s="12"/>
      <c r="C9" s="44" t="s">
        <v>92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59</v>
      </c>
    </row>
    <row r="10" spans="1:19" ht="19.5" customHeight="1" thickBot="1">
      <c r="A10" s="14" t="s">
        <v>9</v>
      </c>
      <c r="B10" s="15"/>
      <c r="C10" s="49" t="s">
        <v>58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84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7" t="s">
        <v>14</v>
      </c>
      <c r="B13" s="59" t="s">
        <v>93</v>
      </c>
      <c r="C13" s="58" t="s">
        <v>114</v>
      </c>
      <c r="D13" s="60" t="s">
        <v>133</v>
      </c>
      <c r="E13" s="61" t="s">
        <v>2</v>
      </c>
      <c r="F13" s="62" t="s">
        <v>64</v>
      </c>
      <c r="G13" s="60" t="s">
        <v>68</v>
      </c>
      <c r="H13" s="61" t="s">
        <v>2</v>
      </c>
      <c r="I13" s="62" t="s">
        <v>64</v>
      </c>
      <c r="J13" s="60"/>
      <c r="K13" s="61" t="s">
        <v>2</v>
      </c>
      <c r="L13" s="62"/>
      <c r="M13" s="63">
        <f>D13+G13+J13</f>
        <v>32</v>
      </c>
      <c r="N13" s="64">
        <f>F13+I13+L13</f>
        <v>42</v>
      </c>
      <c r="O13" s="65">
        <v>0</v>
      </c>
      <c r="P13" s="66">
        <v>2</v>
      </c>
      <c r="Q13" s="65">
        <v>0</v>
      </c>
      <c r="R13" s="66">
        <v>1</v>
      </c>
      <c r="S13" s="133" t="s">
        <v>135</v>
      </c>
    </row>
    <row r="14" spans="1:19" ht="30" customHeight="1">
      <c r="A14" s="57" t="s">
        <v>15</v>
      </c>
      <c r="B14" s="59" t="s">
        <v>94</v>
      </c>
      <c r="C14" s="58" t="s">
        <v>117</v>
      </c>
      <c r="D14" s="67" t="s">
        <v>127</v>
      </c>
      <c r="E14" s="68" t="s">
        <v>2</v>
      </c>
      <c r="F14" s="69" t="s">
        <v>64</v>
      </c>
      <c r="G14" s="67" t="s">
        <v>76</v>
      </c>
      <c r="H14" s="68" t="s">
        <v>2</v>
      </c>
      <c r="I14" s="69" t="s">
        <v>64</v>
      </c>
      <c r="J14" s="67"/>
      <c r="K14" s="68" t="s">
        <v>2</v>
      </c>
      <c r="L14" s="69"/>
      <c r="M14" s="70">
        <f>D14+G14+J14</f>
        <v>17</v>
      </c>
      <c r="N14" s="71">
        <f>F14+I14+L14</f>
        <v>42</v>
      </c>
      <c r="O14" s="72">
        <v>0</v>
      </c>
      <c r="P14" s="73">
        <v>2</v>
      </c>
      <c r="Q14" s="72">
        <v>0</v>
      </c>
      <c r="R14" s="73">
        <v>1</v>
      </c>
      <c r="S14" s="133" t="s">
        <v>43</v>
      </c>
    </row>
    <row r="15" spans="1:19" ht="30" customHeight="1">
      <c r="A15" s="57" t="s">
        <v>16</v>
      </c>
      <c r="B15" s="59" t="s">
        <v>51</v>
      </c>
      <c r="C15" s="58" t="s">
        <v>116</v>
      </c>
      <c r="D15" s="67" t="s">
        <v>65</v>
      </c>
      <c r="E15" s="68" t="s">
        <v>2</v>
      </c>
      <c r="F15" s="69" t="s">
        <v>64</v>
      </c>
      <c r="G15" s="67" t="s">
        <v>64</v>
      </c>
      <c r="H15" s="68" t="s">
        <v>2</v>
      </c>
      <c r="I15" s="69" t="s">
        <v>68</v>
      </c>
      <c r="J15" s="67" t="s">
        <v>72</v>
      </c>
      <c r="K15" s="68" t="s">
        <v>2</v>
      </c>
      <c r="L15" s="69" t="s">
        <v>64</v>
      </c>
      <c r="M15" s="70">
        <f>D15+G15+J15</f>
        <v>48</v>
      </c>
      <c r="N15" s="71">
        <f>F15+I15+L15</f>
        <v>57</v>
      </c>
      <c r="O15" s="72">
        <v>1</v>
      </c>
      <c r="P15" s="73">
        <v>2</v>
      </c>
      <c r="Q15" s="72">
        <v>0</v>
      </c>
      <c r="R15" s="73">
        <v>1</v>
      </c>
      <c r="S15" s="133" t="s">
        <v>135</v>
      </c>
    </row>
    <row r="16" spans="1:19" ht="30" customHeight="1">
      <c r="A16" s="57" t="s">
        <v>17</v>
      </c>
      <c r="B16" s="74" t="s">
        <v>95</v>
      </c>
      <c r="C16" s="74" t="s">
        <v>128</v>
      </c>
      <c r="D16" s="67" t="s">
        <v>65</v>
      </c>
      <c r="E16" s="68" t="s">
        <v>2</v>
      </c>
      <c r="F16" s="69" t="s">
        <v>64</v>
      </c>
      <c r="G16" s="67" t="s">
        <v>72</v>
      </c>
      <c r="H16" s="68" t="s">
        <v>2</v>
      </c>
      <c r="I16" s="69" t="s">
        <v>64</v>
      </c>
      <c r="J16" s="67"/>
      <c r="K16" s="68" t="s">
        <v>2</v>
      </c>
      <c r="L16" s="69"/>
      <c r="M16" s="70">
        <f>D16+G16+J16</f>
        <v>27</v>
      </c>
      <c r="N16" s="71">
        <f>F16+I16+L16</f>
        <v>42</v>
      </c>
      <c r="O16" s="72">
        <v>0</v>
      </c>
      <c r="P16" s="73">
        <v>2</v>
      </c>
      <c r="Q16" s="72">
        <v>0</v>
      </c>
      <c r="R16" s="73">
        <v>1</v>
      </c>
      <c r="S16" s="133" t="s">
        <v>43</v>
      </c>
    </row>
    <row r="17" spans="1:19" ht="30" customHeight="1" thickBot="1">
      <c r="A17" s="57" t="s">
        <v>75</v>
      </c>
      <c r="B17" s="74" t="s">
        <v>96</v>
      </c>
      <c r="C17" s="74" t="s">
        <v>118</v>
      </c>
      <c r="D17" s="67" t="s">
        <v>65</v>
      </c>
      <c r="E17" s="68" t="s">
        <v>2</v>
      </c>
      <c r="F17" s="69" t="s">
        <v>64</v>
      </c>
      <c r="G17" s="67" t="s">
        <v>66</v>
      </c>
      <c r="H17" s="68" t="s">
        <v>2</v>
      </c>
      <c r="I17" s="69" t="s">
        <v>64</v>
      </c>
      <c r="J17" s="67"/>
      <c r="K17" s="68" t="s">
        <v>2</v>
      </c>
      <c r="L17" s="69"/>
      <c r="M17" s="70">
        <f>D17+G17+J17</f>
        <v>16</v>
      </c>
      <c r="N17" s="71">
        <f>F17+I17+L17</f>
        <v>42</v>
      </c>
      <c r="O17" s="72">
        <v>0</v>
      </c>
      <c r="P17" s="73">
        <v>2</v>
      </c>
      <c r="Q17" s="72">
        <v>0</v>
      </c>
      <c r="R17" s="73">
        <v>1</v>
      </c>
      <c r="S17" s="133" t="s">
        <v>135</v>
      </c>
    </row>
    <row r="18" spans="1:19" ht="34.5" customHeight="1" thickBot="1">
      <c r="A18" s="75" t="s">
        <v>18</v>
      </c>
      <c r="B18" s="76" t="str">
        <f>C9</f>
        <v>SK Dobrá Voda u Českých Budějovic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140</v>
      </c>
      <c r="N18" s="29">
        <f t="shared" si="0"/>
        <v>225</v>
      </c>
      <c r="O18" s="28">
        <f t="shared" si="0"/>
        <v>1</v>
      </c>
      <c r="P18" s="30">
        <f t="shared" si="0"/>
        <v>10</v>
      </c>
      <c r="Q18" s="28">
        <f t="shared" si="0"/>
        <v>0</v>
      </c>
      <c r="R18" s="29">
        <f t="shared" si="0"/>
        <v>5</v>
      </c>
      <c r="S18" s="80" t="s">
        <v>58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5">
      <selection activeCell="J17" sqref="J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146</v>
      </c>
    </row>
    <row r="8" spans="1:19" ht="19.5" customHeight="1" thickTop="1">
      <c r="A8" s="7" t="s">
        <v>6</v>
      </c>
      <c r="B8" s="43"/>
      <c r="C8" s="44" t="s">
        <v>136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165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152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172" t="s">
        <v>146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55" t="s">
        <v>14</v>
      </c>
      <c r="B13" s="59" t="s">
        <v>175</v>
      </c>
      <c r="C13" s="59" t="s">
        <v>195</v>
      </c>
      <c r="D13" s="60" t="s">
        <v>64</v>
      </c>
      <c r="E13" s="61" t="s">
        <v>2</v>
      </c>
      <c r="F13" s="62" t="s">
        <v>133</v>
      </c>
      <c r="G13" s="60" t="s">
        <v>64</v>
      </c>
      <c r="H13" s="61" t="s">
        <v>2</v>
      </c>
      <c r="I13" s="62" t="s">
        <v>127</v>
      </c>
      <c r="J13" s="60"/>
      <c r="K13" s="61" t="s">
        <v>2</v>
      </c>
      <c r="L13" s="62"/>
      <c r="M13" s="63">
        <f>D13+G13+J13</f>
        <v>42</v>
      </c>
      <c r="N13" s="64">
        <f>F13+I13+L13</f>
        <v>28</v>
      </c>
      <c r="O13" s="65">
        <v>2</v>
      </c>
      <c r="P13" s="66">
        <v>0</v>
      </c>
      <c r="Q13" s="65">
        <v>1</v>
      </c>
      <c r="R13" s="66"/>
      <c r="S13" s="133" t="s">
        <v>207</v>
      </c>
    </row>
    <row r="14" spans="1:19" ht="30" customHeight="1">
      <c r="A14" s="155" t="s">
        <v>15</v>
      </c>
      <c r="B14" s="59" t="s">
        <v>177</v>
      </c>
      <c r="C14" s="59" t="s">
        <v>196</v>
      </c>
      <c r="D14" s="67" t="s">
        <v>73</v>
      </c>
      <c r="E14" s="68" t="s">
        <v>2</v>
      </c>
      <c r="F14" s="69" t="s">
        <v>64</v>
      </c>
      <c r="G14" s="67" t="s">
        <v>76</v>
      </c>
      <c r="H14" s="68" t="s">
        <v>2</v>
      </c>
      <c r="I14" s="69" t="s">
        <v>64</v>
      </c>
      <c r="J14" s="67"/>
      <c r="K14" s="68" t="s">
        <v>2</v>
      </c>
      <c r="L14" s="69"/>
      <c r="M14" s="70">
        <f>D14+G14+J14</f>
        <v>22</v>
      </c>
      <c r="N14" s="71">
        <f>F14+I14+L14</f>
        <v>42</v>
      </c>
      <c r="O14" s="72">
        <v>0</v>
      </c>
      <c r="P14" s="73">
        <v>2</v>
      </c>
      <c r="Q14" s="72"/>
      <c r="R14" s="73">
        <v>1</v>
      </c>
      <c r="S14" s="133" t="s">
        <v>179</v>
      </c>
    </row>
    <row r="15" spans="1:19" ht="30" customHeight="1">
      <c r="A15" s="155" t="s">
        <v>16</v>
      </c>
      <c r="B15" s="59" t="s">
        <v>178</v>
      </c>
      <c r="C15" s="59" t="s">
        <v>197</v>
      </c>
      <c r="D15" s="67" t="s">
        <v>132</v>
      </c>
      <c r="E15" s="68" t="s">
        <v>2</v>
      </c>
      <c r="F15" s="69" t="s">
        <v>131</v>
      </c>
      <c r="G15" s="67" t="s">
        <v>72</v>
      </c>
      <c r="H15" s="68" t="s">
        <v>2</v>
      </c>
      <c r="I15" s="69" t="s">
        <v>64</v>
      </c>
      <c r="J15" s="67"/>
      <c r="K15" s="68" t="s">
        <v>2</v>
      </c>
      <c r="L15" s="69"/>
      <c r="M15" s="70">
        <f>D15+G15+J15</f>
        <v>36</v>
      </c>
      <c r="N15" s="71">
        <f>F15+I15+L15</f>
        <v>45</v>
      </c>
      <c r="O15" s="72">
        <v>0</v>
      </c>
      <c r="P15" s="73">
        <v>2</v>
      </c>
      <c r="Q15" s="72"/>
      <c r="R15" s="73">
        <v>1</v>
      </c>
      <c r="S15" s="133" t="s">
        <v>198</v>
      </c>
    </row>
    <row r="16" spans="1:19" ht="30" customHeight="1">
      <c r="A16" s="155" t="s">
        <v>17</v>
      </c>
      <c r="B16" s="74" t="s">
        <v>179</v>
      </c>
      <c r="C16" s="74" t="s">
        <v>198</v>
      </c>
      <c r="D16" s="67" t="s">
        <v>64</v>
      </c>
      <c r="E16" s="68" t="s">
        <v>2</v>
      </c>
      <c r="F16" s="69" t="s">
        <v>63</v>
      </c>
      <c r="G16" s="67" t="s">
        <v>64</v>
      </c>
      <c r="H16" s="68" t="s">
        <v>2</v>
      </c>
      <c r="I16" s="69" t="s">
        <v>68</v>
      </c>
      <c r="J16" s="67"/>
      <c r="K16" s="68" t="s">
        <v>2</v>
      </c>
      <c r="L16" s="69"/>
      <c r="M16" s="70">
        <f>D16+G16+J16</f>
        <v>42</v>
      </c>
      <c r="N16" s="71">
        <f>F16+I16+L16</f>
        <v>34</v>
      </c>
      <c r="O16" s="72">
        <v>2</v>
      </c>
      <c r="P16" s="73">
        <v>0</v>
      </c>
      <c r="Q16" s="72">
        <v>1</v>
      </c>
      <c r="R16" s="73"/>
      <c r="S16" s="133" t="s">
        <v>207</v>
      </c>
    </row>
    <row r="17" spans="1:19" ht="30" customHeight="1" thickBot="1">
      <c r="A17" s="155" t="s">
        <v>75</v>
      </c>
      <c r="B17" s="74" t="s">
        <v>180</v>
      </c>
      <c r="C17" s="74" t="s">
        <v>246</v>
      </c>
      <c r="D17" s="67" t="s">
        <v>64</v>
      </c>
      <c r="E17" s="68" t="s">
        <v>2</v>
      </c>
      <c r="F17" s="69" t="s">
        <v>67</v>
      </c>
      <c r="G17" s="67" t="s">
        <v>63</v>
      </c>
      <c r="H17" s="68" t="s">
        <v>2</v>
      </c>
      <c r="I17" s="69" t="s">
        <v>64</v>
      </c>
      <c r="J17" s="67" t="s">
        <v>64</v>
      </c>
      <c r="K17" s="68" t="s">
        <v>2</v>
      </c>
      <c r="L17" s="69" t="s">
        <v>74</v>
      </c>
      <c r="M17" s="70">
        <f>D17+G17+J17</f>
        <v>61</v>
      </c>
      <c r="N17" s="71">
        <f>F17+I17+L17</f>
        <v>42</v>
      </c>
      <c r="O17" s="72">
        <v>2</v>
      </c>
      <c r="P17" s="73">
        <v>1</v>
      </c>
      <c r="Q17" s="72">
        <v>1</v>
      </c>
      <c r="R17" s="73"/>
      <c r="S17" s="133" t="s">
        <v>207</v>
      </c>
    </row>
    <row r="18" spans="1:19" ht="34.5" customHeight="1" thickBot="1">
      <c r="A18" s="75" t="s">
        <v>18</v>
      </c>
      <c r="B18" s="76" t="str">
        <f>C8</f>
        <v>Sokol ČB "C"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203</v>
      </c>
      <c r="N18" s="29">
        <f t="shared" si="0"/>
        <v>191</v>
      </c>
      <c r="O18" s="28">
        <f t="shared" si="0"/>
        <v>6</v>
      </c>
      <c r="P18" s="30">
        <f t="shared" si="0"/>
        <v>5</v>
      </c>
      <c r="Q18" s="28">
        <f t="shared" si="0"/>
        <v>3</v>
      </c>
      <c r="R18" s="29">
        <f t="shared" si="0"/>
        <v>2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5">
      <selection activeCell="C22" sqref="C22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147</v>
      </c>
    </row>
    <row r="8" spans="1:19" ht="19.5" customHeight="1" thickTop="1">
      <c r="A8" s="7" t="s">
        <v>6</v>
      </c>
      <c r="B8" s="43"/>
      <c r="C8" s="44" t="s">
        <v>160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163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152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172" t="s">
        <v>147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55" t="s">
        <v>14</v>
      </c>
      <c r="B13" s="59" t="s">
        <v>241</v>
      </c>
      <c r="C13" s="59" t="s">
        <v>225</v>
      </c>
      <c r="D13" s="60" t="s">
        <v>72</v>
      </c>
      <c r="E13" s="61" t="s">
        <v>2</v>
      </c>
      <c r="F13" s="62" t="s">
        <v>64</v>
      </c>
      <c r="G13" s="60" t="s">
        <v>63</v>
      </c>
      <c r="H13" s="61" t="s">
        <v>2</v>
      </c>
      <c r="I13" s="62" t="s">
        <v>64</v>
      </c>
      <c r="J13" s="60"/>
      <c r="K13" s="61" t="s">
        <v>2</v>
      </c>
      <c r="L13" s="62"/>
      <c r="M13" s="63">
        <f>D13+G13+J13</f>
        <v>33</v>
      </c>
      <c r="N13" s="64">
        <f>F13+I13+L13</f>
        <v>42</v>
      </c>
      <c r="O13" s="65">
        <v>0</v>
      </c>
      <c r="P13" s="66">
        <v>2</v>
      </c>
      <c r="Q13" s="65"/>
      <c r="R13" s="66">
        <v>1</v>
      </c>
      <c r="S13" s="133" t="s">
        <v>219</v>
      </c>
    </row>
    <row r="14" spans="1:19" ht="30" customHeight="1">
      <c r="A14" s="155" t="s">
        <v>15</v>
      </c>
      <c r="B14" s="59" t="s">
        <v>210</v>
      </c>
      <c r="C14" s="59" t="s">
        <v>226</v>
      </c>
      <c r="D14" s="67" t="s">
        <v>64</v>
      </c>
      <c r="E14" s="68" t="s">
        <v>2</v>
      </c>
      <c r="F14" s="69" t="s">
        <v>63</v>
      </c>
      <c r="G14" s="67" t="s">
        <v>133</v>
      </c>
      <c r="H14" s="68" t="s">
        <v>2</v>
      </c>
      <c r="I14" s="69" t="s">
        <v>64</v>
      </c>
      <c r="J14" s="67" t="s">
        <v>64</v>
      </c>
      <c r="K14" s="68" t="s">
        <v>2</v>
      </c>
      <c r="L14" s="69" t="s">
        <v>73</v>
      </c>
      <c r="M14" s="70">
        <f>D14+G14+J14</f>
        <v>59</v>
      </c>
      <c r="N14" s="71">
        <f>F14+I14+L14</f>
        <v>56</v>
      </c>
      <c r="O14" s="72">
        <v>2</v>
      </c>
      <c r="P14" s="73">
        <v>0</v>
      </c>
      <c r="Q14" s="72">
        <v>1</v>
      </c>
      <c r="R14" s="73"/>
      <c r="S14" s="133" t="s">
        <v>232</v>
      </c>
    </row>
    <row r="15" spans="1:19" ht="30" customHeight="1">
      <c r="A15" s="155" t="s">
        <v>16</v>
      </c>
      <c r="B15" s="59" t="s">
        <v>219</v>
      </c>
      <c r="C15" s="59" t="s">
        <v>212</v>
      </c>
      <c r="D15" s="67" t="s">
        <v>64</v>
      </c>
      <c r="E15" s="68" t="s">
        <v>2</v>
      </c>
      <c r="F15" s="69" t="s">
        <v>65</v>
      </c>
      <c r="G15" s="67" t="s">
        <v>64</v>
      </c>
      <c r="H15" s="68" t="s">
        <v>2</v>
      </c>
      <c r="I15" s="69" t="s">
        <v>127</v>
      </c>
      <c r="J15" s="67"/>
      <c r="K15" s="68" t="s">
        <v>2</v>
      </c>
      <c r="L15" s="69"/>
      <c r="M15" s="70">
        <f>D15+G15+J15</f>
        <v>42</v>
      </c>
      <c r="N15" s="71">
        <f>F15+I15+L15</f>
        <v>24</v>
      </c>
      <c r="O15" s="72">
        <v>2</v>
      </c>
      <c r="P15" s="73">
        <v>0</v>
      </c>
      <c r="Q15" s="72">
        <v>1</v>
      </c>
      <c r="R15" s="73"/>
      <c r="S15" s="133" t="s">
        <v>226</v>
      </c>
    </row>
    <row r="16" spans="1:19" ht="30" customHeight="1">
      <c r="A16" s="155" t="s">
        <v>17</v>
      </c>
      <c r="B16" s="74" t="s">
        <v>213</v>
      </c>
      <c r="C16" s="74" t="s">
        <v>208</v>
      </c>
      <c r="D16" s="67" t="s">
        <v>64</v>
      </c>
      <c r="E16" s="68" t="s">
        <v>2</v>
      </c>
      <c r="F16" s="69" t="s">
        <v>113</v>
      </c>
      <c r="G16" s="67" t="s">
        <v>64</v>
      </c>
      <c r="H16" s="68" t="s">
        <v>2</v>
      </c>
      <c r="I16" s="69" t="s">
        <v>133</v>
      </c>
      <c r="J16" s="67"/>
      <c r="K16" s="68" t="s">
        <v>2</v>
      </c>
      <c r="L16" s="69"/>
      <c r="M16" s="70">
        <f>D16+G16+J16</f>
        <v>42</v>
      </c>
      <c r="N16" s="71">
        <f>F16+I16+L16</f>
        <v>25</v>
      </c>
      <c r="O16" s="72">
        <v>2</v>
      </c>
      <c r="P16" s="73">
        <v>0</v>
      </c>
      <c r="Q16" s="72">
        <v>1</v>
      </c>
      <c r="R16" s="73"/>
      <c r="S16" s="133" t="s">
        <v>212</v>
      </c>
    </row>
    <row r="17" spans="1:19" ht="30" customHeight="1" thickBot="1">
      <c r="A17" s="155" t="s">
        <v>75</v>
      </c>
      <c r="B17" s="74" t="s">
        <v>221</v>
      </c>
      <c r="C17" s="74" t="s">
        <v>227</v>
      </c>
      <c r="D17" s="67" t="s">
        <v>64</v>
      </c>
      <c r="E17" s="68" t="s">
        <v>2</v>
      </c>
      <c r="F17" s="69" t="s">
        <v>65</v>
      </c>
      <c r="G17" s="67" t="s">
        <v>64</v>
      </c>
      <c r="H17" s="68" t="s">
        <v>2</v>
      </c>
      <c r="I17" s="69" t="s">
        <v>73</v>
      </c>
      <c r="J17" s="67"/>
      <c r="K17" s="68" t="s">
        <v>2</v>
      </c>
      <c r="L17" s="69"/>
      <c r="M17" s="70">
        <f>D17+G17+J17</f>
        <v>42</v>
      </c>
      <c r="N17" s="71">
        <f>F17+I17+L17</f>
        <v>29</v>
      </c>
      <c r="O17" s="72">
        <v>2</v>
      </c>
      <c r="P17" s="73">
        <v>0</v>
      </c>
      <c r="Q17" s="72">
        <v>1</v>
      </c>
      <c r="R17" s="73"/>
      <c r="S17" s="133" t="s">
        <v>250</v>
      </c>
    </row>
    <row r="18" spans="1:19" ht="34.5" customHeight="1" thickBot="1">
      <c r="A18" s="75" t="s">
        <v>18</v>
      </c>
      <c r="B18" s="76" t="str">
        <f>C8</f>
        <v>Český Krumlov "D"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218</v>
      </c>
      <c r="N18" s="29">
        <f t="shared" si="0"/>
        <v>176</v>
      </c>
      <c r="O18" s="28">
        <f t="shared" si="0"/>
        <v>8</v>
      </c>
      <c r="P18" s="30">
        <f t="shared" si="0"/>
        <v>2</v>
      </c>
      <c r="Q18" s="28">
        <f t="shared" si="0"/>
        <v>4</v>
      </c>
      <c r="R18" s="29">
        <f t="shared" si="0"/>
        <v>1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5">
      <selection activeCell="C24" sqref="C2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148</v>
      </c>
    </row>
    <row r="8" spans="1:19" ht="19.5" customHeight="1" thickTop="1">
      <c r="A8" s="7" t="s">
        <v>6</v>
      </c>
      <c r="B8" s="43"/>
      <c r="C8" s="44" t="s">
        <v>43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164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152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172" t="s">
        <v>148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55" t="s">
        <v>14</v>
      </c>
      <c r="B13" s="59" t="s">
        <v>176</v>
      </c>
      <c r="C13" s="59" t="s">
        <v>190</v>
      </c>
      <c r="D13" s="60" t="s">
        <v>67</v>
      </c>
      <c r="E13" s="61" t="s">
        <v>2</v>
      </c>
      <c r="F13" s="62" t="s">
        <v>64</v>
      </c>
      <c r="G13" s="60" t="s">
        <v>70</v>
      </c>
      <c r="H13" s="61" t="s">
        <v>2</v>
      </c>
      <c r="I13" s="62" t="s">
        <v>64</v>
      </c>
      <c r="J13" s="60"/>
      <c r="K13" s="61" t="s">
        <v>2</v>
      </c>
      <c r="L13" s="62"/>
      <c r="M13" s="63">
        <f>D13+G13+J13</f>
        <v>27</v>
      </c>
      <c r="N13" s="64">
        <f>F13+I13+L13</f>
        <v>42</v>
      </c>
      <c r="O13" s="65">
        <v>0</v>
      </c>
      <c r="P13" s="66">
        <v>2</v>
      </c>
      <c r="Q13" s="65"/>
      <c r="R13" s="66">
        <v>1</v>
      </c>
      <c r="S13" s="133" t="s">
        <v>216</v>
      </c>
    </row>
    <row r="14" spans="1:19" ht="30" customHeight="1">
      <c r="A14" s="155" t="s">
        <v>15</v>
      </c>
      <c r="B14" s="59" t="s">
        <v>183</v>
      </c>
      <c r="C14" s="59" t="s">
        <v>191</v>
      </c>
      <c r="D14" s="67" t="s">
        <v>64</v>
      </c>
      <c r="E14" s="68" t="s">
        <v>2</v>
      </c>
      <c r="F14" s="69" t="s">
        <v>123</v>
      </c>
      <c r="G14" s="67" t="s">
        <v>64</v>
      </c>
      <c r="H14" s="68" t="s">
        <v>2</v>
      </c>
      <c r="I14" s="69" t="s">
        <v>143</v>
      </c>
      <c r="J14" s="67"/>
      <c r="K14" s="68" t="s">
        <v>2</v>
      </c>
      <c r="L14" s="69"/>
      <c r="M14" s="70">
        <f>D14+G14+J14</f>
        <v>42</v>
      </c>
      <c r="N14" s="71">
        <f>F14+I14+L14</f>
        <v>6</v>
      </c>
      <c r="O14" s="72">
        <v>2</v>
      </c>
      <c r="P14" s="73">
        <v>0</v>
      </c>
      <c r="Q14" s="72">
        <v>1</v>
      </c>
      <c r="R14" s="73"/>
      <c r="S14" s="133" t="s">
        <v>192</v>
      </c>
    </row>
    <row r="15" spans="1:19" ht="30" customHeight="1">
      <c r="A15" s="155" t="s">
        <v>16</v>
      </c>
      <c r="B15" s="59" t="s">
        <v>181</v>
      </c>
      <c r="C15" s="59" t="s">
        <v>192</v>
      </c>
      <c r="D15" s="67" t="s">
        <v>132</v>
      </c>
      <c r="E15" s="68" t="s">
        <v>2</v>
      </c>
      <c r="F15" s="69" t="s">
        <v>144</v>
      </c>
      <c r="G15" s="67" t="s">
        <v>133</v>
      </c>
      <c r="H15" s="68" t="s">
        <v>2</v>
      </c>
      <c r="I15" s="69" t="s">
        <v>64</v>
      </c>
      <c r="J15" s="67" t="s">
        <v>127</v>
      </c>
      <c r="K15" s="68" t="s">
        <v>2</v>
      </c>
      <c r="L15" s="69" t="s">
        <v>64</v>
      </c>
      <c r="M15" s="70">
        <f>D15+G15+J15</f>
        <v>50</v>
      </c>
      <c r="N15" s="71">
        <f>F15+I15+L15</f>
        <v>62</v>
      </c>
      <c r="O15" s="72">
        <v>1</v>
      </c>
      <c r="P15" s="73">
        <v>2</v>
      </c>
      <c r="Q15" s="72"/>
      <c r="R15" s="73">
        <v>1</v>
      </c>
      <c r="S15" s="133" t="s">
        <v>228</v>
      </c>
    </row>
    <row r="16" spans="1:19" ht="30" customHeight="1">
      <c r="A16" s="155" t="s">
        <v>17</v>
      </c>
      <c r="B16" s="74" t="s">
        <v>242</v>
      </c>
      <c r="C16" s="74" t="s">
        <v>193</v>
      </c>
      <c r="D16" s="67" t="s">
        <v>64</v>
      </c>
      <c r="E16" s="68" t="s">
        <v>2</v>
      </c>
      <c r="F16" s="69" t="s">
        <v>205</v>
      </c>
      <c r="G16" s="67" t="s">
        <v>64</v>
      </c>
      <c r="H16" s="68" t="s">
        <v>2</v>
      </c>
      <c r="I16" s="69" t="s">
        <v>205</v>
      </c>
      <c r="J16" s="67"/>
      <c r="K16" s="68" t="s">
        <v>2</v>
      </c>
      <c r="L16" s="69"/>
      <c r="M16" s="70">
        <f>D16+G16+J16</f>
        <v>42</v>
      </c>
      <c r="N16" s="71">
        <f>F16+I16+L16</f>
        <v>0</v>
      </c>
      <c r="O16" s="72">
        <v>2</v>
      </c>
      <c r="P16" s="73">
        <v>0</v>
      </c>
      <c r="Q16" s="72">
        <v>1</v>
      </c>
      <c r="R16" s="73"/>
      <c r="S16" s="133" t="s">
        <v>193</v>
      </c>
    </row>
    <row r="17" spans="1:19" ht="30" customHeight="1" thickBot="1">
      <c r="A17" s="155" t="s">
        <v>75</v>
      </c>
      <c r="B17" s="74" t="s">
        <v>247</v>
      </c>
      <c r="C17" s="74" t="s">
        <v>224</v>
      </c>
      <c r="D17" s="67" t="s">
        <v>73</v>
      </c>
      <c r="E17" s="68" t="s">
        <v>2</v>
      </c>
      <c r="F17" s="69" t="s">
        <v>64</v>
      </c>
      <c r="G17" s="67" t="s">
        <v>131</v>
      </c>
      <c r="H17" s="68" t="s">
        <v>2</v>
      </c>
      <c r="I17" s="69" t="s">
        <v>235</v>
      </c>
      <c r="J17" s="67"/>
      <c r="K17" s="68" t="s">
        <v>2</v>
      </c>
      <c r="L17" s="69"/>
      <c r="M17" s="70">
        <f>D17+G17+J17</f>
        <v>40</v>
      </c>
      <c r="N17" s="71">
        <f>F17+I17+L17</f>
        <v>47</v>
      </c>
      <c r="O17" s="72">
        <v>0</v>
      </c>
      <c r="P17" s="73">
        <v>2</v>
      </c>
      <c r="Q17" s="72"/>
      <c r="R17" s="73">
        <v>1</v>
      </c>
      <c r="S17" s="133" t="s">
        <v>190</v>
      </c>
    </row>
    <row r="18" spans="1:19" ht="34.5" customHeight="1" thickBot="1">
      <c r="A18" s="75" t="s">
        <v>18</v>
      </c>
      <c r="B18" s="76" t="s">
        <v>249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201</v>
      </c>
      <c r="N18" s="29">
        <f t="shared" si="0"/>
        <v>157</v>
      </c>
      <c r="O18" s="28">
        <f t="shared" si="0"/>
        <v>5</v>
      </c>
      <c r="P18" s="30">
        <f t="shared" si="0"/>
        <v>6</v>
      </c>
      <c r="Q18" s="28">
        <f t="shared" si="0"/>
        <v>2</v>
      </c>
      <c r="R18" s="29">
        <f t="shared" si="0"/>
        <v>3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="90" zoomScaleNormal="90" workbookViewId="0" topLeftCell="A1">
      <selection activeCell="AA25" sqref="AA25"/>
    </sheetView>
  </sheetViews>
  <sheetFormatPr defaultColWidth="9.00390625" defaultRowHeight="12.75"/>
  <cols>
    <col min="1" max="1" width="1.875" style="0" customWidth="1"/>
    <col min="2" max="2" width="8.125" style="0" customWidth="1"/>
    <col min="3" max="3" width="33.75390625" style="0" customWidth="1"/>
    <col min="4" max="4" width="5.25390625" style="0" customWidth="1"/>
    <col min="5" max="5" width="1.75390625" style="0" customWidth="1"/>
    <col min="6" max="7" width="5.25390625" style="0" customWidth="1"/>
    <col min="8" max="8" width="1.75390625" style="0" customWidth="1"/>
    <col min="9" max="10" width="5.25390625" style="0" customWidth="1"/>
    <col min="11" max="11" width="1.75390625" style="0" customWidth="1"/>
    <col min="12" max="13" width="5.25390625" style="0" customWidth="1"/>
    <col min="14" max="14" width="1.75390625" style="0" customWidth="1"/>
    <col min="15" max="16" width="5.25390625" style="0" customWidth="1"/>
    <col min="17" max="17" width="1.75390625" style="0" customWidth="1"/>
    <col min="18" max="18" width="5.2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5" max="25" width="5.75390625" style="0" customWidth="1"/>
  </cols>
  <sheetData>
    <row r="1" spans="2:26" ht="33.75">
      <c r="B1" s="185" t="s">
        <v>153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</row>
    <row r="2" spans="2:26" ht="23.25">
      <c r="B2" s="188" t="s">
        <v>155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</row>
    <row r="3" ht="12" customHeight="1" thickBot="1"/>
    <row r="4" spans="2:26" ht="12.75" customHeight="1">
      <c r="B4" s="193" t="s">
        <v>119</v>
      </c>
      <c r="C4" s="194"/>
      <c r="D4" s="203" t="s">
        <v>143</v>
      </c>
      <c r="E4" s="204"/>
      <c r="F4" s="205"/>
      <c r="G4" s="203" t="s">
        <v>122</v>
      </c>
      <c r="H4" s="204"/>
      <c r="I4" s="205"/>
      <c r="J4" s="203" t="s">
        <v>66</v>
      </c>
      <c r="K4" s="204"/>
      <c r="L4" s="205"/>
      <c r="M4" s="203" t="s">
        <v>69</v>
      </c>
      <c r="N4" s="204"/>
      <c r="O4" s="205"/>
      <c r="P4" s="212" t="s">
        <v>120</v>
      </c>
      <c r="Q4" s="213"/>
      <c r="R4" s="213"/>
      <c r="S4" s="213"/>
      <c r="T4" s="213"/>
      <c r="U4" s="213"/>
      <c r="V4" s="213"/>
      <c r="W4" s="213"/>
      <c r="X4" s="213"/>
      <c r="Y4" s="213"/>
      <c r="Z4" s="214"/>
    </row>
    <row r="5" spans="2:26" ht="12.75" customHeight="1">
      <c r="B5" s="195"/>
      <c r="C5" s="196"/>
      <c r="D5" s="206"/>
      <c r="E5" s="207"/>
      <c r="F5" s="208"/>
      <c r="G5" s="206"/>
      <c r="H5" s="207"/>
      <c r="I5" s="208"/>
      <c r="J5" s="206"/>
      <c r="K5" s="207"/>
      <c r="L5" s="208"/>
      <c r="M5" s="206"/>
      <c r="N5" s="207"/>
      <c r="O5" s="208"/>
      <c r="P5" s="215"/>
      <c r="Q5" s="216"/>
      <c r="R5" s="216"/>
      <c r="S5" s="216"/>
      <c r="T5" s="216"/>
      <c r="U5" s="216"/>
      <c r="V5" s="216"/>
      <c r="W5" s="216"/>
      <c r="X5" s="216"/>
      <c r="Y5" s="216"/>
      <c r="Z5" s="217"/>
    </row>
    <row r="6" spans="2:26" ht="13.5" customHeight="1" thickBot="1">
      <c r="B6" s="195"/>
      <c r="C6" s="196"/>
      <c r="D6" s="206"/>
      <c r="E6" s="207"/>
      <c r="F6" s="208"/>
      <c r="G6" s="206"/>
      <c r="H6" s="207"/>
      <c r="I6" s="208"/>
      <c r="J6" s="206"/>
      <c r="K6" s="207"/>
      <c r="L6" s="208"/>
      <c r="M6" s="206"/>
      <c r="N6" s="207"/>
      <c r="O6" s="208"/>
      <c r="P6" s="218"/>
      <c r="Q6" s="219"/>
      <c r="R6" s="219"/>
      <c r="S6" s="219"/>
      <c r="T6" s="219"/>
      <c r="U6" s="219"/>
      <c r="V6" s="219"/>
      <c r="W6" s="219"/>
      <c r="X6" s="219"/>
      <c r="Y6" s="219"/>
      <c r="Z6" s="220"/>
    </row>
    <row r="7" spans="2:26" ht="13.5" customHeight="1" thickBot="1">
      <c r="B7" s="197"/>
      <c r="C7" s="198"/>
      <c r="D7" s="209"/>
      <c r="E7" s="210"/>
      <c r="F7" s="211"/>
      <c r="G7" s="209"/>
      <c r="H7" s="210"/>
      <c r="I7" s="211"/>
      <c r="J7" s="209"/>
      <c r="K7" s="210"/>
      <c r="L7" s="211"/>
      <c r="M7" s="209"/>
      <c r="N7" s="210"/>
      <c r="O7" s="211"/>
      <c r="P7" s="190" t="s">
        <v>78</v>
      </c>
      <c r="Q7" s="191"/>
      <c r="R7" s="192"/>
      <c r="S7" s="190" t="s">
        <v>79</v>
      </c>
      <c r="T7" s="191"/>
      <c r="U7" s="192"/>
      <c r="V7" s="199" t="s">
        <v>80</v>
      </c>
      <c r="W7" s="199"/>
      <c r="X7" s="199"/>
      <c r="Y7" s="87" t="s">
        <v>28</v>
      </c>
      <c r="Z7" s="87" t="s">
        <v>1</v>
      </c>
    </row>
    <row r="8" spans="2:26" ht="19.5" customHeight="1">
      <c r="B8" s="221" t="s">
        <v>143</v>
      </c>
      <c r="C8" s="88"/>
      <c r="D8" s="81"/>
      <c r="E8" s="82"/>
      <c r="F8" s="89"/>
      <c r="G8" s="90">
        <v>5</v>
      </c>
      <c r="H8" s="91" t="s">
        <v>2</v>
      </c>
      <c r="I8" s="92">
        <v>0</v>
      </c>
      <c r="J8" s="90">
        <v>4</v>
      </c>
      <c r="K8" s="91" t="s">
        <v>2</v>
      </c>
      <c r="L8" s="92">
        <v>1</v>
      </c>
      <c r="M8" s="90">
        <v>4</v>
      </c>
      <c r="N8" s="91" t="s">
        <v>2</v>
      </c>
      <c r="O8" s="92">
        <v>1</v>
      </c>
      <c r="P8" s="93"/>
      <c r="Q8" s="94"/>
      <c r="R8" s="95"/>
      <c r="S8" s="94"/>
      <c r="T8" s="94"/>
      <c r="U8" s="95"/>
      <c r="V8" s="96">
        <f>G8+J8+M8</f>
        <v>13</v>
      </c>
      <c r="W8" s="97" t="s">
        <v>2</v>
      </c>
      <c r="X8" s="98">
        <f>I8+L8+O8</f>
        <v>2</v>
      </c>
      <c r="Y8" s="186">
        <v>9</v>
      </c>
      <c r="Z8" s="200" t="s">
        <v>143</v>
      </c>
    </row>
    <row r="9" spans="2:26" ht="19.5" customHeight="1">
      <c r="B9" s="222"/>
      <c r="C9" s="99" t="s">
        <v>158</v>
      </c>
      <c r="D9" s="83"/>
      <c r="E9" s="84"/>
      <c r="F9" s="100"/>
      <c r="G9" s="156"/>
      <c r="H9" s="157" t="s">
        <v>2</v>
      </c>
      <c r="I9" s="158"/>
      <c r="J9" s="156"/>
      <c r="K9" s="157" t="s">
        <v>2</v>
      </c>
      <c r="L9" s="158"/>
      <c r="M9" s="156"/>
      <c r="N9" s="157" t="s">
        <v>2</v>
      </c>
      <c r="O9" s="158"/>
      <c r="P9" s="162"/>
      <c r="Q9" s="163"/>
      <c r="R9" s="164"/>
      <c r="S9" s="165">
        <f>G9+J9+M9</f>
        <v>0</v>
      </c>
      <c r="T9" s="157" t="s">
        <v>2</v>
      </c>
      <c r="U9" s="166">
        <f>I9+L9+O9</f>
        <v>0</v>
      </c>
      <c r="V9" s="101"/>
      <c r="W9" s="102"/>
      <c r="X9" s="103"/>
      <c r="Y9" s="187"/>
      <c r="Z9" s="201"/>
    </row>
    <row r="10" spans="2:26" ht="19.5" customHeight="1" thickBot="1">
      <c r="B10" s="222"/>
      <c r="C10" s="99"/>
      <c r="D10" s="83"/>
      <c r="E10" s="84"/>
      <c r="F10" s="104"/>
      <c r="G10" s="105"/>
      <c r="H10" s="106" t="s">
        <v>2</v>
      </c>
      <c r="I10" s="107"/>
      <c r="J10" s="105"/>
      <c r="K10" s="106" t="s">
        <v>2</v>
      </c>
      <c r="L10" s="107"/>
      <c r="M10" s="105"/>
      <c r="N10" s="106" t="s">
        <v>2</v>
      </c>
      <c r="O10" s="107"/>
      <c r="P10" s="108">
        <f>G10+J10+M10</f>
        <v>0</v>
      </c>
      <c r="Q10" s="109" t="s">
        <v>2</v>
      </c>
      <c r="R10" s="110">
        <f>I10+L10+O10</f>
        <v>0</v>
      </c>
      <c r="S10" s="111"/>
      <c r="T10" s="111"/>
      <c r="U10" s="112"/>
      <c r="V10" s="113"/>
      <c r="W10" s="114"/>
      <c r="X10" s="115"/>
      <c r="Y10" s="187"/>
      <c r="Z10" s="201"/>
    </row>
    <row r="11" spans="2:26" ht="19.5" customHeight="1">
      <c r="B11" s="221" t="s">
        <v>122</v>
      </c>
      <c r="C11" s="88"/>
      <c r="D11" s="90">
        <v>0</v>
      </c>
      <c r="E11" s="91" t="s">
        <v>2</v>
      </c>
      <c r="F11" s="92">
        <v>5</v>
      </c>
      <c r="G11" s="81"/>
      <c r="H11" s="82"/>
      <c r="I11" s="89"/>
      <c r="J11" s="90">
        <v>3</v>
      </c>
      <c r="K11" s="91" t="s">
        <v>2</v>
      </c>
      <c r="L11" s="92">
        <v>2</v>
      </c>
      <c r="M11" s="90">
        <v>4</v>
      </c>
      <c r="N11" s="91" t="s">
        <v>2</v>
      </c>
      <c r="O11" s="92">
        <v>1</v>
      </c>
      <c r="P11" s="116"/>
      <c r="Q11" s="117"/>
      <c r="R11" s="118"/>
      <c r="S11" s="117"/>
      <c r="T11" s="117"/>
      <c r="U11" s="118"/>
      <c r="V11" s="96">
        <f>D11+J11+M11</f>
        <v>7</v>
      </c>
      <c r="W11" s="97" t="s">
        <v>2</v>
      </c>
      <c r="X11" s="98">
        <f>F11+L11+O11</f>
        <v>8</v>
      </c>
      <c r="Y11" s="186">
        <v>7</v>
      </c>
      <c r="Z11" s="200" t="s">
        <v>122</v>
      </c>
    </row>
    <row r="12" spans="2:26" ht="19.5" customHeight="1">
      <c r="B12" s="222"/>
      <c r="C12" s="99" t="s">
        <v>159</v>
      </c>
      <c r="D12" s="156"/>
      <c r="E12" s="157" t="s">
        <v>2</v>
      </c>
      <c r="F12" s="158"/>
      <c r="G12" s="159"/>
      <c r="H12" s="160"/>
      <c r="I12" s="161"/>
      <c r="J12" s="156"/>
      <c r="K12" s="157" t="s">
        <v>2</v>
      </c>
      <c r="L12" s="158"/>
      <c r="M12" s="156"/>
      <c r="N12" s="157" t="s">
        <v>2</v>
      </c>
      <c r="O12" s="158"/>
      <c r="P12" s="162"/>
      <c r="Q12" s="163"/>
      <c r="R12" s="164"/>
      <c r="S12" s="165">
        <f>D12+J12+M12</f>
        <v>0</v>
      </c>
      <c r="T12" s="157" t="s">
        <v>2</v>
      </c>
      <c r="U12" s="166">
        <f>F12+L12+O12</f>
        <v>0</v>
      </c>
      <c r="V12" s="101"/>
      <c r="W12" s="102"/>
      <c r="X12" s="103"/>
      <c r="Y12" s="187"/>
      <c r="Z12" s="201"/>
    </row>
    <row r="13" spans="2:26" ht="19.5" customHeight="1" thickBot="1">
      <c r="B13" s="223"/>
      <c r="C13" s="119"/>
      <c r="D13" s="105"/>
      <c r="E13" s="106" t="s">
        <v>2</v>
      </c>
      <c r="F13" s="107"/>
      <c r="G13" s="85"/>
      <c r="H13" s="86"/>
      <c r="I13" s="120"/>
      <c r="J13" s="105"/>
      <c r="K13" s="106" t="s">
        <v>2</v>
      </c>
      <c r="L13" s="107"/>
      <c r="M13" s="105"/>
      <c r="N13" s="106" t="s">
        <v>2</v>
      </c>
      <c r="O13" s="107"/>
      <c r="P13" s="121">
        <f>D13+J13+M13</f>
        <v>0</v>
      </c>
      <c r="Q13" s="122" t="s">
        <v>2</v>
      </c>
      <c r="R13" s="123">
        <f>F13+L13+O13</f>
        <v>0</v>
      </c>
      <c r="S13" s="124"/>
      <c r="T13" s="124"/>
      <c r="U13" s="125"/>
      <c r="V13" s="126"/>
      <c r="W13" s="127"/>
      <c r="X13" s="128"/>
      <c r="Y13" s="189"/>
      <c r="Z13" s="202"/>
    </row>
    <row r="14" spans="2:26" ht="19.5" customHeight="1">
      <c r="B14" s="221" t="s">
        <v>66</v>
      </c>
      <c r="C14" s="88"/>
      <c r="D14" s="90">
        <v>1</v>
      </c>
      <c r="E14" s="91" t="s">
        <v>2</v>
      </c>
      <c r="F14" s="92">
        <v>4</v>
      </c>
      <c r="G14" s="90">
        <f>L11</f>
        <v>2</v>
      </c>
      <c r="H14" s="91" t="s">
        <v>2</v>
      </c>
      <c r="I14" s="92">
        <f>J11</f>
        <v>3</v>
      </c>
      <c r="J14" s="81"/>
      <c r="K14" s="82"/>
      <c r="L14" s="89"/>
      <c r="M14" s="90">
        <v>2</v>
      </c>
      <c r="N14" s="91" t="s">
        <v>2</v>
      </c>
      <c r="O14" s="92">
        <v>3</v>
      </c>
      <c r="P14" s="116"/>
      <c r="Q14" s="117"/>
      <c r="R14" s="118"/>
      <c r="S14" s="117"/>
      <c r="T14" s="117"/>
      <c r="U14" s="118"/>
      <c r="V14" s="96">
        <f>D14+G14+M14</f>
        <v>5</v>
      </c>
      <c r="W14" s="97" t="s">
        <v>2</v>
      </c>
      <c r="X14" s="98">
        <f>F14+I14+O14</f>
        <v>10</v>
      </c>
      <c r="Y14" s="186">
        <v>3</v>
      </c>
      <c r="Z14" s="200" t="s">
        <v>69</v>
      </c>
    </row>
    <row r="15" spans="2:26" ht="19.5" customHeight="1">
      <c r="B15" s="222"/>
      <c r="C15" s="99" t="s">
        <v>43</v>
      </c>
      <c r="D15" s="156"/>
      <c r="E15" s="157" t="s">
        <v>2</v>
      </c>
      <c r="F15" s="158"/>
      <c r="G15" s="156"/>
      <c r="H15" s="157" t="s">
        <v>2</v>
      </c>
      <c r="I15" s="158"/>
      <c r="J15" s="159"/>
      <c r="K15" s="160"/>
      <c r="L15" s="161"/>
      <c r="M15" s="156"/>
      <c r="N15" s="157" t="s">
        <v>2</v>
      </c>
      <c r="O15" s="158"/>
      <c r="P15" s="162"/>
      <c r="Q15" s="163"/>
      <c r="R15" s="164"/>
      <c r="S15" s="165">
        <f>D15+G15+M15</f>
        <v>0</v>
      </c>
      <c r="T15" s="157" t="s">
        <v>2</v>
      </c>
      <c r="U15" s="166">
        <f>F15+I15+O15</f>
        <v>0</v>
      </c>
      <c r="V15" s="101"/>
      <c r="W15" s="102"/>
      <c r="X15" s="103"/>
      <c r="Y15" s="187"/>
      <c r="Z15" s="201"/>
    </row>
    <row r="16" spans="2:26" ht="19.5" customHeight="1" thickBot="1">
      <c r="B16" s="223"/>
      <c r="C16" s="119"/>
      <c r="D16" s="105"/>
      <c r="E16" s="106" t="s">
        <v>2</v>
      </c>
      <c r="F16" s="107"/>
      <c r="G16" s="105"/>
      <c r="H16" s="106" t="s">
        <v>2</v>
      </c>
      <c r="I16" s="107"/>
      <c r="J16" s="85"/>
      <c r="K16" s="86"/>
      <c r="L16" s="120"/>
      <c r="M16" s="105"/>
      <c r="N16" s="106" t="s">
        <v>2</v>
      </c>
      <c r="O16" s="107"/>
      <c r="P16" s="121">
        <f>D16+G16+M16</f>
        <v>0</v>
      </c>
      <c r="Q16" s="122" t="s">
        <v>2</v>
      </c>
      <c r="R16" s="123">
        <f>F16+I16+O16</f>
        <v>0</v>
      </c>
      <c r="S16" s="124"/>
      <c r="T16" s="124"/>
      <c r="U16" s="125"/>
      <c r="V16" s="126"/>
      <c r="W16" s="127"/>
      <c r="X16" s="128"/>
      <c r="Y16" s="189"/>
      <c r="Z16" s="202"/>
    </row>
    <row r="17" spans="2:26" ht="19.5" customHeight="1">
      <c r="B17" s="221" t="s">
        <v>69</v>
      </c>
      <c r="C17" s="88"/>
      <c r="D17" s="90">
        <v>1</v>
      </c>
      <c r="E17" s="91" t="s">
        <v>2</v>
      </c>
      <c r="F17" s="92">
        <v>4</v>
      </c>
      <c r="G17" s="90">
        <v>1</v>
      </c>
      <c r="H17" s="91" t="s">
        <v>2</v>
      </c>
      <c r="I17" s="92">
        <v>4</v>
      </c>
      <c r="J17" s="90">
        <v>3</v>
      </c>
      <c r="K17" s="91" t="s">
        <v>2</v>
      </c>
      <c r="L17" s="92">
        <v>2</v>
      </c>
      <c r="M17" s="81"/>
      <c r="N17" s="82"/>
      <c r="O17" s="89"/>
      <c r="P17" s="116"/>
      <c r="Q17" s="117"/>
      <c r="R17" s="118"/>
      <c r="S17" s="117"/>
      <c r="T17" s="117"/>
      <c r="U17" s="118"/>
      <c r="V17" s="96">
        <f>D17+G17+J17</f>
        <v>5</v>
      </c>
      <c r="W17" s="97" t="s">
        <v>2</v>
      </c>
      <c r="X17" s="98">
        <f>F17+I17+L17</f>
        <v>10</v>
      </c>
      <c r="Y17" s="186">
        <v>5</v>
      </c>
      <c r="Z17" s="200" t="s">
        <v>66</v>
      </c>
    </row>
    <row r="18" spans="2:26" ht="19.5" customHeight="1">
      <c r="B18" s="222"/>
      <c r="C18" s="99" t="s">
        <v>160</v>
      </c>
      <c r="D18" s="156"/>
      <c r="E18" s="157" t="s">
        <v>2</v>
      </c>
      <c r="F18" s="158"/>
      <c r="G18" s="156"/>
      <c r="H18" s="157" t="s">
        <v>2</v>
      </c>
      <c r="I18" s="158"/>
      <c r="J18" s="156"/>
      <c r="K18" s="157" t="s">
        <v>2</v>
      </c>
      <c r="L18" s="158"/>
      <c r="M18" s="159"/>
      <c r="N18" s="160"/>
      <c r="O18" s="161"/>
      <c r="P18" s="162"/>
      <c r="Q18" s="163"/>
      <c r="R18" s="164"/>
      <c r="S18" s="165">
        <f>D18+G18+J18</f>
        <v>0</v>
      </c>
      <c r="T18" s="157" t="s">
        <v>2</v>
      </c>
      <c r="U18" s="166">
        <f>F18+I18+L18</f>
        <v>0</v>
      </c>
      <c r="V18" s="101"/>
      <c r="W18" s="102"/>
      <c r="X18" s="103"/>
      <c r="Y18" s="187"/>
      <c r="Z18" s="201"/>
    </row>
    <row r="19" spans="2:26" ht="19.5" customHeight="1" thickBot="1">
      <c r="B19" s="223"/>
      <c r="C19" s="119"/>
      <c r="D19" s="169"/>
      <c r="E19" s="170" t="s">
        <v>2</v>
      </c>
      <c r="F19" s="171"/>
      <c r="G19" s="169"/>
      <c r="H19" s="170" t="s">
        <v>2</v>
      </c>
      <c r="I19" s="171"/>
      <c r="J19" s="169"/>
      <c r="K19" s="170" t="s">
        <v>2</v>
      </c>
      <c r="L19" s="171"/>
      <c r="M19" s="85"/>
      <c r="N19" s="86"/>
      <c r="O19" s="120"/>
      <c r="P19" s="121">
        <f>D19+G19+J19</f>
        <v>0</v>
      </c>
      <c r="Q19" s="122" t="s">
        <v>2</v>
      </c>
      <c r="R19" s="123">
        <f>F19+I19+L19</f>
        <v>0</v>
      </c>
      <c r="S19" s="124"/>
      <c r="T19" s="124"/>
      <c r="U19" s="125"/>
      <c r="V19" s="126"/>
      <c r="W19" s="127"/>
      <c r="X19" s="128"/>
      <c r="Y19" s="189"/>
      <c r="Z19" s="202"/>
    </row>
    <row r="21" spans="3:15" ht="12.75">
      <c r="C21" s="129" t="s">
        <v>81</v>
      </c>
      <c r="D21" s="224" t="s">
        <v>82</v>
      </c>
      <c r="E21" s="224"/>
      <c r="F21" s="224"/>
      <c r="G21" s="224" t="s">
        <v>83</v>
      </c>
      <c r="H21" s="224"/>
      <c r="I21" s="224"/>
      <c r="J21" s="224" t="s">
        <v>84</v>
      </c>
      <c r="K21" s="224"/>
      <c r="L21" s="224"/>
      <c r="M21" s="224"/>
      <c r="N21" s="224"/>
      <c r="O21" s="224"/>
    </row>
    <row r="22" spans="4:15" ht="18">
      <c r="D22" s="130">
        <v>1</v>
      </c>
      <c r="E22" s="131" t="s">
        <v>85</v>
      </c>
      <c r="F22" s="130">
        <v>4</v>
      </c>
      <c r="G22" s="130">
        <v>4</v>
      </c>
      <c r="H22" s="131" t="s">
        <v>85</v>
      </c>
      <c r="I22" s="130">
        <v>3</v>
      </c>
      <c r="J22" s="130">
        <v>2</v>
      </c>
      <c r="K22" s="131" t="s">
        <v>85</v>
      </c>
      <c r="L22" s="130">
        <v>4</v>
      </c>
      <c r="M22" s="130"/>
      <c r="N22" s="131"/>
      <c r="O22" s="130"/>
    </row>
    <row r="23" spans="4:15" ht="18">
      <c r="D23" s="130">
        <v>2</v>
      </c>
      <c r="E23" s="131" t="s">
        <v>85</v>
      </c>
      <c r="F23" s="130">
        <v>3</v>
      </c>
      <c r="G23" s="130">
        <v>1</v>
      </c>
      <c r="H23" s="131" t="s">
        <v>85</v>
      </c>
      <c r="I23" s="130">
        <v>2</v>
      </c>
      <c r="J23" s="130">
        <v>3</v>
      </c>
      <c r="K23" s="131" t="s">
        <v>85</v>
      </c>
      <c r="L23" s="130">
        <v>1</v>
      </c>
      <c r="M23" s="130"/>
      <c r="N23" s="131"/>
      <c r="O23" s="130"/>
    </row>
    <row r="24" spans="4:15" ht="18">
      <c r="D24" s="130"/>
      <c r="E24" s="131"/>
      <c r="F24" s="130"/>
      <c r="G24" s="130"/>
      <c r="H24" s="131"/>
      <c r="I24" s="130"/>
      <c r="J24" s="130"/>
      <c r="K24" s="131"/>
      <c r="L24" s="130"/>
      <c r="M24" s="130"/>
      <c r="N24" s="131"/>
      <c r="O24" s="130"/>
    </row>
    <row r="29" ht="12.75">
      <c r="S29" s="129"/>
    </row>
    <row r="40" ht="12.75">
      <c r="A40" s="129"/>
    </row>
  </sheetData>
  <mergeCells count="27">
    <mergeCell ref="B17:B19"/>
    <mergeCell ref="M4:O7"/>
    <mergeCell ref="D21:F21"/>
    <mergeCell ref="G21:I21"/>
    <mergeCell ref="J21:L21"/>
    <mergeCell ref="M21:O21"/>
    <mergeCell ref="B14:B16"/>
    <mergeCell ref="B8:B10"/>
    <mergeCell ref="B11:B13"/>
    <mergeCell ref="Y17:Y19"/>
    <mergeCell ref="Z17:Z19"/>
    <mergeCell ref="J4:L7"/>
    <mergeCell ref="D4:F7"/>
    <mergeCell ref="G4:I7"/>
    <mergeCell ref="Y14:Y16"/>
    <mergeCell ref="P4:Z6"/>
    <mergeCell ref="Z11:Z13"/>
    <mergeCell ref="Z14:Z16"/>
    <mergeCell ref="Z8:Z10"/>
    <mergeCell ref="B1:Z1"/>
    <mergeCell ref="Y8:Y10"/>
    <mergeCell ref="B2:Z2"/>
    <mergeCell ref="Y11:Y13"/>
    <mergeCell ref="P7:R7"/>
    <mergeCell ref="B4:C7"/>
    <mergeCell ref="S7:U7"/>
    <mergeCell ref="V7:X7"/>
  </mergeCells>
  <printOptions/>
  <pageMargins left="0.57" right="0.72" top="1" bottom="1" header="0.4921259845" footer="0.4921259845"/>
  <pageSetup fitToHeight="1" fitToWidth="1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4">
      <selection activeCell="B24" sqref="B24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166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160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156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82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170</v>
      </c>
      <c r="C13" s="59" t="s">
        <v>167</v>
      </c>
      <c r="D13" s="60" t="s">
        <v>64</v>
      </c>
      <c r="E13" s="61" t="s">
        <v>2</v>
      </c>
      <c r="F13" s="62" t="s">
        <v>113</v>
      </c>
      <c r="G13" s="60" t="s">
        <v>64</v>
      </c>
      <c r="H13" s="61" t="s">
        <v>2</v>
      </c>
      <c r="I13" s="62" t="s">
        <v>71</v>
      </c>
      <c r="J13" s="60"/>
      <c r="K13" s="61" t="s">
        <v>2</v>
      </c>
      <c r="L13" s="62"/>
      <c r="M13" s="63">
        <f>D13+G13+J13</f>
        <v>42</v>
      </c>
      <c r="N13" s="64">
        <f>F13+I13+L13</f>
        <v>18</v>
      </c>
      <c r="O13" s="65">
        <v>2</v>
      </c>
      <c r="P13" s="66">
        <v>0</v>
      </c>
      <c r="Q13" s="65">
        <v>1</v>
      </c>
      <c r="R13" s="66"/>
      <c r="S13" s="133" t="s">
        <v>171</v>
      </c>
    </row>
    <row r="14" spans="1:19" ht="30" customHeight="1">
      <c r="A14" s="167" t="s">
        <v>15</v>
      </c>
      <c r="B14" s="58" t="s">
        <v>172</v>
      </c>
      <c r="C14" s="59" t="s">
        <v>211</v>
      </c>
      <c r="D14" s="67" t="s">
        <v>64</v>
      </c>
      <c r="E14" s="68" t="s">
        <v>2</v>
      </c>
      <c r="F14" s="69" t="s">
        <v>86</v>
      </c>
      <c r="G14" s="67" t="s">
        <v>64</v>
      </c>
      <c r="H14" s="68" t="s">
        <v>2</v>
      </c>
      <c r="I14" s="69" t="s">
        <v>72</v>
      </c>
      <c r="J14" s="67"/>
      <c r="K14" s="68" t="s">
        <v>2</v>
      </c>
      <c r="L14" s="69"/>
      <c r="M14" s="70">
        <f>D14+G14+J14</f>
        <v>42</v>
      </c>
      <c r="N14" s="71">
        <f>F14+I14+L14</f>
        <v>21</v>
      </c>
      <c r="O14" s="72">
        <v>2</v>
      </c>
      <c r="P14" s="73">
        <v>0</v>
      </c>
      <c r="Q14" s="72">
        <v>1</v>
      </c>
      <c r="R14" s="73"/>
      <c r="S14" s="133" t="s">
        <v>173</v>
      </c>
    </row>
    <row r="15" spans="1:19" ht="30" customHeight="1">
      <c r="A15" s="167" t="s">
        <v>16</v>
      </c>
      <c r="B15" s="58" t="s">
        <v>171</v>
      </c>
      <c r="C15" s="59" t="s">
        <v>220</v>
      </c>
      <c r="D15" s="67" t="s">
        <v>68</v>
      </c>
      <c r="E15" s="68" t="s">
        <v>2</v>
      </c>
      <c r="F15" s="69" t="s">
        <v>64</v>
      </c>
      <c r="G15" s="67" t="s">
        <v>64</v>
      </c>
      <c r="H15" s="68" t="s">
        <v>2</v>
      </c>
      <c r="I15" s="69" t="s">
        <v>72</v>
      </c>
      <c r="J15" s="67" t="s">
        <v>73</v>
      </c>
      <c r="K15" s="68" t="s">
        <v>2</v>
      </c>
      <c r="L15" s="69" t="s">
        <v>64</v>
      </c>
      <c r="M15" s="70">
        <f>D15+G15+J15</f>
        <v>52</v>
      </c>
      <c r="N15" s="71">
        <f>F15+I15+L15</f>
        <v>56</v>
      </c>
      <c r="O15" s="72">
        <v>1</v>
      </c>
      <c r="P15" s="73">
        <v>2</v>
      </c>
      <c r="Q15" s="72">
        <v>0</v>
      </c>
      <c r="R15" s="73">
        <v>1</v>
      </c>
      <c r="S15" s="133" t="s">
        <v>210</v>
      </c>
    </row>
    <row r="16" spans="1:19" ht="30" customHeight="1">
      <c r="A16" s="167" t="s">
        <v>17</v>
      </c>
      <c r="B16" s="74" t="s">
        <v>173</v>
      </c>
      <c r="C16" s="74" t="s">
        <v>168</v>
      </c>
      <c r="D16" s="67" t="s">
        <v>64</v>
      </c>
      <c r="E16" s="68" t="s">
        <v>2</v>
      </c>
      <c r="F16" s="69" t="s">
        <v>69</v>
      </c>
      <c r="G16" s="67" t="s">
        <v>64</v>
      </c>
      <c r="H16" s="68" t="s">
        <v>2</v>
      </c>
      <c r="I16" s="69" t="s">
        <v>65</v>
      </c>
      <c r="J16" s="67"/>
      <c r="K16" s="68" t="s">
        <v>2</v>
      </c>
      <c r="L16" s="69"/>
      <c r="M16" s="70">
        <f>D16+G16+J16</f>
        <v>42</v>
      </c>
      <c r="N16" s="71">
        <f>F16+I16+L16</f>
        <v>17</v>
      </c>
      <c r="O16" s="72">
        <v>2</v>
      </c>
      <c r="P16" s="73">
        <v>0</v>
      </c>
      <c r="Q16" s="72">
        <v>1</v>
      </c>
      <c r="R16" s="73"/>
      <c r="S16" s="133" t="s">
        <v>213</v>
      </c>
    </row>
    <row r="17" spans="1:19" ht="30" customHeight="1" thickBot="1">
      <c r="A17" s="167" t="s">
        <v>75</v>
      </c>
      <c r="B17" s="74" t="s">
        <v>174</v>
      </c>
      <c r="C17" s="74" t="s">
        <v>169</v>
      </c>
      <c r="D17" s="67" t="s">
        <v>64</v>
      </c>
      <c r="E17" s="68" t="s">
        <v>2</v>
      </c>
      <c r="F17" s="69" t="s">
        <v>72</v>
      </c>
      <c r="G17" s="67" t="s">
        <v>64</v>
      </c>
      <c r="H17" s="68" t="s">
        <v>2</v>
      </c>
      <c r="I17" s="69" t="s">
        <v>71</v>
      </c>
      <c r="J17" s="67"/>
      <c r="K17" s="68" t="s">
        <v>2</v>
      </c>
      <c r="L17" s="69"/>
      <c r="M17" s="70">
        <f>D17+G17+J17</f>
        <v>42</v>
      </c>
      <c r="N17" s="71">
        <f>F17+I17+L17</f>
        <v>24</v>
      </c>
      <c r="O17" s="72">
        <v>2</v>
      </c>
      <c r="P17" s="73">
        <v>0</v>
      </c>
      <c r="Q17" s="72">
        <v>1</v>
      </c>
      <c r="R17" s="73"/>
      <c r="S17" s="133" t="s">
        <v>219</v>
      </c>
    </row>
    <row r="18" spans="1:19" ht="34.5" customHeight="1" thickBot="1">
      <c r="A18" s="75" t="s">
        <v>18</v>
      </c>
      <c r="B18" s="76" t="s">
        <v>166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220</v>
      </c>
      <c r="N18" s="29">
        <f t="shared" si="0"/>
        <v>136</v>
      </c>
      <c r="O18" s="28">
        <f t="shared" si="0"/>
        <v>9</v>
      </c>
      <c r="P18" s="30">
        <f t="shared" si="0"/>
        <v>2</v>
      </c>
      <c r="Q18" s="28">
        <f t="shared" si="0"/>
        <v>4</v>
      </c>
      <c r="R18" s="29">
        <f t="shared" si="0"/>
        <v>1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3">
      <selection activeCell="C8" sqref="C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229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43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156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82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175</v>
      </c>
      <c r="C13" s="59" t="s">
        <v>176</v>
      </c>
      <c r="D13" s="60" t="s">
        <v>64</v>
      </c>
      <c r="E13" s="61" t="s">
        <v>2</v>
      </c>
      <c r="F13" s="62" t="s">
        <v>113</v>
      </c>
      <c r="G13" s="60" t="s">
        <v>64</v>
      </c>
      <c r="H13" s="61" t="s">
        <v>2</v>
      </c>
      <c r="I13" s="62" t="s">
        <v>72</v>
      </c>
      <c r="J13" s="60"/>
      <c r="K13" s="61" t="s">
        <v>2</v>
      </c>
      <c r="L13" s="62"/>
      <c r="M13" s="63">
        <f>D13+G13+J13</f>
        <v>42</v>
      </c>
      <c r="N13" s="64">
        <f>F13+I13+L13</f>
        <v>22</v>
      </c>
      <c r="O13" s="65">
        <v>2</v>
      </c>
      <c r="P13" s="66">
        <v>0</v>
      </c>
      <c r="Q13" s="65">
        <v>1</v>
      </c>
      <c r="R13" s="66"/>
      <c r="S13" s="133" t="s">
        <v>207</v>
      </c>
    </row>
    <row r="14" spans="1:19" ht="30" customHeight="1">
      <c r="A14" s="167" t="s">
        <v>15</v>
      </c>
      <c r="B14" s="58" t="s">
        <v>177</v>
      </c>
      <c r="C14" s="59" t="s">
        <v>182</v>
      </c>
      <c r="D14" s="67" t="s">
        <v>127</v>
      </c>
      <c r="E14" s="68" t="s">
        <v>2</v>
      </c>
      <c r="F14" s="69" t="s">
        <v>64</v>
      </c>
      <c r="G14" s="67" t="s">
        <v>76</v>
      </c>
      <c r="H14" s="68" t="s">
        <v>2</v>
      </c>
      <c r="I14" s="69" t="s">
        <v>64</v>
      </c>
      <c r="J14" s="67"/>
      <c r="K14" s="68" t="s">
        <v>2</v>
      </c>
      <c r="L14" s="69"/>
      <c r="M14" s="70">
        <f>D14+G14+J14</f>
        <v>17</v>
      </c>
      <c r="N14" s="71">
        <f>F14+I14+L14</f>
        <v>42</v>
      </c>
      <c r="O14" s="72">
        <v>0</v>
      </c>
      <c r="P14" s="73">
        <v>2</v>
      </c>
      <c r="Q14" s="72"/>
      <c r="R14" s="73">
        <v>1</v>
      </c>
      <c r="S14" s="133" t="s">
        <v>183</v>
      </c>
    </row>
    <row r="15" spans="1:19" ht="30" customHeight="1">
      <c r="A15" s="167" t="s">
        <v>16</v>
      </c>
      <c r="B15" s="58" t="s">
        <v>178</v>
      </c>
      <c r="C15" s="59" t="s">
        <v>181</v>
      </c>
      <c r="D15" s="67" t="s">
        <v>64</v>
      </c>
      <c r="E15" s="68" t="s">
        <v>2</v>
      </c>
      <c r="F15" s="69" t="s">
        <v>71</v>
      </c>
      <c r="G15" s="67" t="s">
        <v>64</v>
      </c>
      <c r="H15" s="68" t="s">
        <v>2</v>
      </c>
      <c r="I15" s="69" t="s">
        <v>71</v>
      </c>
      <c r="J15" s="67"/>
      <c r="K15" s="68" t="s">
        <v>2</v>
      </c>
      <c r="L15" s="69"/>
      <c r="M15" s="70">
        <f>D15+G15+J15</f>
        <v>42</v>
      </c>
      <c r="N15" s="71">
        <f>F15+I15+L15</f>
        <v>20</v>
      </c>
      <c r="O15" s="72">
        <v>2</v>
      </c>
      <c r="P15" s="73">
        <v>0</v>
      </c>
      <c r="Q15" s="72">
        <v>1</v>
      </c>
      <c r="R15" s="73"/>
      <c r="S15" s="133" t="s">
        <v>207</v>
      </c>
    </row>
    <row r="16" spans="1:19" ht="30" customHeight="1">
      <c r="A16" s="167" t="s">
        <v>17</v>
      </c>
      <c r="B16" s="74" t="s">
        <v>179</v>
      </c>
      <c r="C16" s="74" t="s">
        <v>183</v>
      </c>
      <c r="D16" s="67" t="s">
        <v>76</v>
      </c>
      <c r="E16" s="68" t="s">
        <v>2</v>
      </c>
      <c r="F16" s="69" t="s">
        <v>64</v>
      </c>
      <c r="G16" s="67" t="s">
        <v>127</v>
      </c>
      <c r="H16" s="68" t="s">
        <v>2</v>
      </c>
      <c r="I16" s="69" t="s">
        <v>64</v>
      </c>
      <c r="J16" s="67"/>
      <c r="K16" s="68" t="s">
        <v>2</v>
      </c>
      <c r="L16" s="69"/>
      <c r="M16" s="70">
        <f>D16+G16+J16</f>
        <v>17</v>
      </c>
      <c r="N16" s="71">
        <f>F16+I16+L16</f>
        <v>42</v>
      </c>
      <c r="O16" s="72">
        <v>0</v>
      </c>
      <c r="P16" s="73">
        <v>2</v>
      </c>
      <c r="Q16" s="72"/>
      <c r="R16" s="73">
        <v>1</v>
      </c>
      <c r="S16" s="133" t="s">
        <v>182</v>
      </c>
    </row>
    <row r="17" spans="1:19" ht="30" customHeight="1" thickBot="1">
      <c r="A17" s="167" t="s">
        <v>75</v>
      </c>
      <c r="B17" s="74" t="s">
        <v>180</v>
      </c>
      <c r="C17" s="74" t="s">
        <v>184</v>
      </c>
      <c r="D17" s="67" t="s">
        <v>64</v>
      </c>
      <c r="E17" s="68" t="s">
        <v>2</v>
      </c>
      <c r="F17" s="69" t="s">
        <v>63</v>
      </c>
      <c r="G17" s="67" t="s">
        <v>64</v>
      </c>
      <c r="H17" s="68" t="s">
        <v>2</v>
      </c>
      <c r="I17" s="69" t="s">
        <v>74</v>
      </c>
      <c r="J17" s="67"/>
      <c r="K17" s="68" t="s">
        <v>2</v>
      </c>
      <c r="L17" s="69"/>
      <c r="M17" s="70">
        <f>D17+G17+J17</f>
        <v>42</v>
      </c>
      <c r="N17" s="71">
        <f>F17+I17+L17</f>
        <v>31</v>
      </c>
      <c r="O17" s="72">
        <v>2</v>
      </c>
      <c r="P17" s="73">
        <v>0</v>
      </c>
      <c r="Q17" s="72">
        <v>1</v>
      </c>
      <c r="R17" s="73"/>
      <c r="S17" s="133" t="s">
        <v>177</v>
      </c>
    </row>
    <row r="18" spans="1:19" ht="34.5" customHeight="1" thickBot="1">
      <c r="A18" s="75" t="s">
        <v>18</v>
      </c>
      <c r="B18" s="76" t="s">
        <v>136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160</v>
      </c>
      <c r="N18" s="29">
        <f t="shared" si="0"/>
        <v>157</v>
      </c>
      <c r="O18" s="28">
        <f t="shared" si="0"/>
        <v>6</v>
      </c>
      <c r="P18" s="30">
        <f t="shared" si="0"/>
        <v>4</v>
      </c>
      <c r="Q18" s="28">
        <f t="shared" si="0"/>
        <v>3</v>
      </c>
      <c r="R18" s="29">
        <f t="shared" si="0"/>
        <v>2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T30"/>
  <sheetViews>
    <sheetView zoomScale="90" zoomScaleNormal="90" workbookViewId="0" topLeftCell="A1">
      <selection activeCell="C19" sqref="C19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181" t="s">
        <v>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</row>
    <row r="7" spans="1:19" ht="19.5" customHeight="1" thickBot="1">
      <c r="A7" s="4" t="s">
        <v>4</v>
      </c>
      <c r="B7" s="5"/>
      <c r="C7" s="6" t="s">
        <v>153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32" t="s">
        <v>5</v>
      </c>
    </row>
    <row r="8" spans="1:19" ht="19.5" customHeight="1" thickTop="1">
      <c r="A8" s="7" t="s">
        <v>6</v>
      </c>
      <c r="B8" s="43"/>
      <c r="C8" s="44" t="s">
        <v>166</v>
      </c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5"/>
      <c r="S8" s="46">
        <v>39768</v>
      </c>
    </row>
    <row r="9" spans="1:19" ht="19.5" customHeight="1">
      <c r="A9" s="7" t="s">
        <v>7</v>
      </c>
      <c r="B9" s="12"/>
      <c r="C9" s="44" t="s">
        <v>136</v>
      </c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8</v>
      </c>
      <c r="Q9" s="12"/>
      <c r="R9" s="47"/>
      <c r="S9" s="48" t="s">
        <v>156</v>
      </c>
    </row>
    <row r="10" spans="1:19" ht="19.5" customHeight="1" thickBot="1">
      <c r="A10" s="14" t="s">
        <v>9</v>
      </c>
      <c r="B10" s="15"/>
      <c r="C10" s="49" t="s">
        <v>154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83</v>
      </c>
    </row>
    <row r="11" spans="1:19" ht="24.75" customHeight="1">
      <c r="A11" s="21"/>
      <c r="B11" s="22" t="s">
        <v>10</v>
      </c>
      <c r="C11" s="22" t="s">
        <v>11</v>
      </c>
      <c r="D11" s="182" t="s">
        <v>12</v>
      </c>
      <c r="E11" s="183"/>
      <c r="F11" s="183"/>
      <c r="G11" s="183"/>
      <c r="H11" s="183"/>
      <c r="I11" s="183"/>
      <c r="J11" s="183"/>
      <c r="K11" s="183"/>
      <c r="L11" s="184"/>
      <c r="M11" s="50" t="s">
        <v>60</v>
      </c>
      <c r="N11" s="51"/>
      <c r="O11" s="50" t="s">
        <v>61</v>
      </c>
      <c r="P11" s="51"/>
      <c r="Q11" s="182" t="s">
        <v>62</v>
      </c>
      <c r="R11" s="184"/>
      <c r="S11" s="52" t="s">
        <v>13</v>
      </c>
    </row>
    <row r="12" spans="1:19" ht="9.75" customHeight="1" thickBot="1">
      <c r="A12" s="23"/>
      <c r="B12" s="53"/>
      <c r="C12" s="24"/>
      <c r="D12" s="54">
        <v>1</v>
      </c>
      <c r="E12" s="55"/>
      <c r="F12" s="55"/>
      <c r="G12" s="55">
        <v>2</v>
      </c>
      <c r="H12" s="55"/>
      <c r="I12" s="55"/>
      <c r="J12" s="55">
        <v>3</v>
      </c>
      <c r="K12" s="56"/>
      <c r="L12" s="55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167" t="s">
        <v>14</v>
      </c>
      <c r="B13" s="58" t="s">
        <v>170</v>
      </c>
      <c r="C13" s="59" t="s">
        <v>175</v>
      </c>
      <c r="D13" s="60" t="s">
        <v>64</v>
      </c>
      <c r="E13" s="61" t="s">
        <v>2</v>
      </c>
      <c r="F13" s="62" t="s">
        <v>63</v>
      </c>
      <c r="G13" s="60" t="s">
        <v>64</v>
      </c>
      <c r="H13" s="61" t="s">
        <v>2</v>
      </c>
      <c r="I13" s="62" t="s">
        <v>72</v>
      </c>
      <c r="J13" s="60"/>
      <c r="K13" s="61" t="s">
        <v>2</v>
      </c>
      <c r="L13" s="62"/>
      <c r="M13" s="63">
        <f>D13+G13+J13</f>
        <v>42</v>
      </c>
      <c r="N13" s="64">
        <f>F13+I13+L13</f>
        <v>33</v>
      </c>
      <c r="O13" s="65">
        <v>2</v>
      </c>
      <c r="P13" s="66">
        <v>0</v>
      </c>
      <c r="Q13" s="65">
        <v>1</v>
      </c>
      <c r="R13" s="66"/>
      <c r="S13" s="133" t="s">
        <v>207</v>
      </c>
    </row>
    <row r="14" spans="1:19" ht="30" customHeight="1">
      <c r="A14" s="167" t="s">
        <v>15</v>
      </c>
      <c r="B14" s="58" t="s">
        <v>172</v>
      </c>
      <c r="C14" s="59" t="s">
        <v>177</v>
      </c>
      <c r="D14" s="67" t="s">
        <v>64</v>
      </c>
      <c r="E14" s="68" t="s">
        <v>2</v>
      </c>
      <c r="F14" s="69" t="s">
        <v>86</v>
      </c>
      <c r="G14" s="67" t="s">
        <v>64</v>
      </c>
      <c r="H14" s="68" t="s">
        <v>2</v>
      </c>
      <c r="I14" s="69" t="s">
        <v>123</v>
      </c>
      <c r="J14" s="67"/>
      <c r="K14" s="68" t="s">
        <v>2</v>
      </c>
      <c r="L14" s="69"/>
      <c r="M14" s="70">
        <f>D14+G14+J14</f>
        <v>42</v>
      </c>
      <c r="N14" s="71">
        <f>F14+I14+L14</f>
        <v>12</v>
      </c>
      <c r="O14" s="72">
        <v>2</v>
      </c>
      <c r="P14" s="73">
        <v>0</v>
      </c>
      <c r="Q14" s="72">
        <v>1</v>
      </c>
      <c r="R14" s="73"/>
      <c r="S14" s="133" t="s">
        <v>179</v>
      </c>
    </row>
    <row r="15" spans="1:19" ht="30" customHeight="1">
      <c r="A15" s="167" t="s">
        <v>16</v>
      </c>
      <c r="B15" s="58" t="s">
        <v>171</v>
      </c>
      <c r="C15" s="59" t="s">
        <v>178</v>
      </c>
      <c r="D15" s="67" t="s">
        <v>64</v>
      </c>
      <c r="E15" s="68" t="s">
        <v>2</v>
      </c>
      <c r="F15" s="69" t="s">
        <v>68</v>
      </c>
      <c r="G15" s="67" t="s">
        <v>64</v>
      </c>
      <c r="H15" s="68" t="s">
        <v>2</v>
      </c>
      <c r="I15" s="69" t="s">
        <v>133</v>
      </c>
      <c r="J15" s="67"/>
      <c r="K15" s="68" t="s">
        <v>2</v>
      </c>
      <c r="L15" s="69"/>
      <c r="M15" s="70">
        <f>D15+G15+J15</f>
        <v>42</v>
      </c>
      <c r="N15" s="71">
        <f>F15+I15+L15</f>
        <v>32</v>
      </c>
      <c r="O15" s="72">
        <v>2</v>
      </c>
      <c r="P15" s="73">
        <v>0</v>
      </c>
      <c r="Q15" s="72">
        <v>1</v>
      </c>
      <c r="R15" s="73"/>
      <c r="S15" s="133" t="s">
        <v>231</v>
      </c>
    </row>
    <row r="16" spans="1:19" ht="30" customHeight="1">
      <c r="A16" s="167" t="s">
        <v>17</v>
      </c>
      <c r="B16" s="74" t="s">
        <v>173</v>
      </c>
      <c r="C16" s="74" t="s">
        <v>179</v>
      </c>
      <c r="D16" s="67" t="s">
        <v>64</v>
      </c>
      <c r="E16" s="68" t="s">
        <v>2</v>
      </c>
      <c r="F16" s="69" t="s">
        <v>71</v>
      </c>
      <c r="G16" s="67" t="s">
        <v>64</v>
      </c>
      <c r="H16" s="68" t="s">
        <v>2</v>
      </c>
      <c r="I16" s="69" t="s">
        <v>67</v>
      </c>
      <c r="J16" s="67"/>
      <c r="K16" s="68" t="s">
        <v>2</v>
      </c>
      <c r="L16" s="69"/>
      <c r="M16" s="70">
        <f>D16+G16+J16</f>
        <v>42</v>
      </c>
      <c r="N16" s="71">
        <f>F16+I16+L16</f>
        <v>19</v>
      </c>
      <c r="O16" s="72">
        <v>2</v>
      </c>
      <c r="P16" s="73">
        <v>0</v>
      </c>
      <c r="Q16" s="72">
        <v>1</v>
      </c>
      <c r="R16" s="73"/>
      <c r="S16" s="133" t="s">
        <v>177</v>
      </c>
    </row>
    <row r="17" spans="1:19" ht="30" customHeight="1" thickBot="1">
      <c r="A17" s="167" t="s">
        <v>75</v>
      </c>
      <c r="B17" s="74" t="s">
        <v>214</v>
      </c>
      <c r="C17" s="74" t="s">
        <v>180</v>
      </c>
      <c r="D17" s="67" t="s">
        <v>64</v>
      </c>
      <c r="E17" s="68" t="s">
        <v>2</v>
      </c>
      <c r="F17" s="69" t="s">
        <v>72</v>
      </c>
      <c r="G17" s="67" t="s">
        <v>64</v>
      </c>
      <c r="H17" s="68" t="s">
        <v>2</v>
      </c>
      <c r="I17" s="69" t="s">
        <v>73</v>
      </c>
      <c r="J17" s="67"/>
      <c r="K17" s="68" t="s">
        <v>2</v>
      </c>
      <c r="L17" s="69"/>
      <c r="M17" s="70">
        <f>D17+G17+J17</f>
        <v>42</v>
      </c>
      <c r="N17" s="71">
        <f>F17+I17+L17</f>
        <v>30</v>
      </c>
      <c r="O17" s="72">
        <v>2</v>
      </c>
      <c r="P17" s="73">
        <v>0</v>
      </c>
      <c r="Q17" s="72">
        <v>1</v>
      </c>
      <c r="R17" s="73"/>
      <c r="S17" s="133" t="s">
        <v>171</v>
      </c>
    </row>
    <row r="18" spans="1:19" ht="34.5" customHeight="1" thickBot="1">
      <c r="A18" s="75" t="s">
        <v>18</v>
      </c>
      <c r="B18" s="76" t="s">
        <v>166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9">
        <f aca="true" t="shared" si="0" ref="M18:R18">SUM(M13:M17)</f>
        <v>210</v>
      </c>
      <c r="N18" s="29">
        <f t="shared" si="0"/>
        <v>126</v>
      </c>
      <c r="O18" s="28">
        <f t="shared" si="0"/>
        <v>10</v>
      </c>
      <c r="P18" s="30">
        <f t="shared" si="0"/>
        <v>0</v>
      </c>
      <c r="Q18" s="28">
        <f t="shared" si="0"/>
        <v>5</v>
      </c>
      <c r="R18" s="29">
        <f t="shared" si="0"/>
        <v>0</v>
      </c>
      <c r="S18" s="80" t="s">
        <v>154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19</v>
      </c>
    </row>
    <row r="20" ht="12.75">
      <c r="A20" s="33" t="s">
        <v>20</v>
      </c>
    </row>
    <row r="22" spans="1:2" ht="19.5" customHeight="1">
      <c r="A22" s="34" t="s">
        <v>21</v>
      </c>
      <c r="B22" s="3" t="s">
        <v>22</v>
      </c>
    </row>
    <row r="23" spans="1:2" ht="19.5" customHeight="1">
      <c r="A23" s="35"/>
      <c r="B23" s="3" t="s">
        <v>22</v>
      </c>
    </row>
    <row r="25" spans="1:20" ht="12.75">
      <c r="A25" s="36" t="s">
        <v>23</v>
      </c>
      <c r="C25" s="2"/>
      <c r="D25" s="36" t="s">
        <v>24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kpdz2_v080126ck_2kolo.xls</dc:title>
  <dc:subject>Badminton</dc:subject>
  <dc:creator>Karel Kotyza</dc:creator>
  <cp:keywords/>
  <dc:description>KPDŽ II.tř - 2.kolo - Český Krumlov 26.1.2008</dc:description>
  <cp:lastModifiedBy>Roman </cp:lastModifiedBy>
  <cp:lastPrinted>2008-11-16T11:15:16Z</cp:lastPrinted>
  <dcterms:created xsi:type="dcterms:W3CDTF">2001-04-20T12:03:40Z</dcterms:created>
  <dcterms:modified xsi:type="dcterms:W3CDTF">2008-11-16T19:34:57Z</dcterms:modified>
  <cp:category/>
  <cp:version/>
  <cp:contentType/>
  <cp:contentStatus/>
</cp:coreProperties>
</file>