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825" activeTab="0"/>
  </bookViews>
  <sheets>
    <sheet name="finále" sheetId="1" r:id="rId1"/>
    <sheet name="gA" sheetId="2" r:id="rId2"/>
    <sheet name="gB" sheetId="3" r:id="rId3"/>
    <sheet name="PHA-JCB" sheetId="4" r:id="rId4"/>
    <sheet name="SC-CKA" sheetId="5" r:id="rId5"/>
    <sheet name="TJP-CKB" sheetId="6" r:id="rId6"/>
    <sheet name="JCA-VC" sheetId="7" r:id="rId7"/>
    <sheet name="CKA-JCB(2)" sheetId="8" r:id="rId8"/>
    <sheet name="PHA-SC(2)" sheetId="9" r:id="rId9"/>
    <sheet name="TJP-JCA(2)" sheetId="10" r:id="rId10"/>
    <sheet name="VC-CKB(2)" sheetId="11" r:id="rId11"/>
    <sheet name="SC-JCB(3)" sheetId="12" r:id="rId12"/>
    <sheet name="PHA-CKA(3)" sheetId="13" r:id="rId13"/>
    <sheet name="JCA-CKB(3)" sheetId="14" r:id="rId14"/>
    <sheet name="TJP-VC(3)" sheetId="15" r:id="rId15"/>
    <sheet name="PHA-VC" sheetId="16" r:id="rId16"/>
    <sheet name="SC-JCA" sheetId="17" r:id="rId17"/>
    <sheet name="CKA-CKB" sheetId="18" r:id="rId18"/>
    <sheet name="JCB-TJP" sheetId="19" r:id="rId19"/>
    <sheet name="Finále PHA-JCA" sheetId="20" r:id="rId20"/>
    <sheet name="3. MÍSTO VC-SC" sheetId="21" r:id="rId21"/>
    <sheet name="CKA-TJP" sheetId="22" r:id="rId22"/>
    <sheet name="CKB-JCB" sheetId="23" r:id="rId23"/>
  </sheets>
  <definedNames>
    <definedName name="_xlnm.Print_Area" localSheetId="20">'3. MÍSTO VC-SC'!$A$1:$S$23</definedName>
    <definedName name="_xlnm.Print_Area" localSheetId="17">'CKA-CKB'!$A$1:$S$23</definedName>
    <definedName name="_xlnm.Print_Area" localSheetId="7">'CKA-JCB(2)'!$A$1:$S$23</definedName>
    <definedName name="_xlnm.Print_Area" localSheetId="21">'CKA-TJP'!$A$1:$S$23</definedName>
    <definedName name="_xlnm.Print_Area" localSheetId="22">'CKB-JCB'!$A$1:$S$23</definedName>
    <definedName name="_xlnm.Print_Area" localSheetId="0">'finále'!$A$1:$T$46</definedName>
    <definedName name="_xlnm.Print_Area" localSheetId="19">'Finále PHA-JCA'!$A$1:$S$23</definedName>
    <definedName name="_xlnm.Print_Area" localSheetId="1">'gA'!$A$1:$Z$30</definedName>
    <definedName name="_xlnm.Print_Area" localSheetId="2">'gB'!$A$1:$Z$30</definedName>
    <definedName name="_xlnm.Print_Area" localSheetId="13">'JCA-CKB(3)'!$A$1:$S$23</definedName>
    <definedName name="_xlnm.Print_Area" localSheetId="6">'JCA-VC'!$A$1:$S$23</definedName>
    <definedName name="_xlnm.Print_Area" localSheetId="18">'JCB-TJP'!$A$1:$S$23</definedName>
    <definedName name="_xlnm.Print_Area" localSheetId="12">'PHA-CKA(3)'!$A$1:$S$23</definedName>
    <definedName name="_xlnm.Print_Area" localSheetId="3">'PHA-JCB'!$A$1:$S$23</definedName>
    <definedName name="_xlnm.Print_Area" localSheetId="8">'PHA-SC(2)'!$A$1:$S$23</definedName>
    <definedName name="_xlnm.Print_Area" localSheetId="15">'PHA-VC'!$A$1:$S$23</definedName>
    <definedName name="_xlnm.Print_Area" localSheetId="4">'SC-CKA'!$A$1:$S$23</definedName>
    <definedName name="_xlnm.Print_Area" localSheetId="16">'SC-JCA'!$A$1:$S$23</definedName>
    <definedName name="_xlnm.Print_Area" localSheetId="11">'SC-JCB(3)'!$A$1:$S$23</definedName>
    <definedName name="_xlnm.Print_Area" localSheetId="5">'TJP-CKB'!$A$1:$S$23</definedName>
    <definedName name="_xlnm.Print_Area" localSheetId="9">'TJP-JCA(2)'!$A$1:$S$23</definedName>
    <definedName name="_xlnm.Print_Area" localSheetId="14">'TJP-VC(3)'!$A$1:$S$23</definedName>
    <definedName name="_xlnm.Print_Area" localSheetId="10">'VC-CKB(2)'!$A$1:$S$23</definedName>
  </definedNames>
  <calcPr fullCalcOnLoad="1"/>
</workbook>
</file>

<file path=xl/sharedStrings.xml><?xml version="1.0" encoding="utf-8"?>
<sst xmlns="http://schemas.openxmlformats.org/spreadsheetml/2006/main" count="1394" uniqueCount="141">
  <si>
    <t>Soutěž:</t>
  </si>
  <si>
    <t>Místo konání:</t>
  </si>
  <si>
    <t>Datum:</t>
  </si>
  <si>
    <t>Míče</t>
  </si>
  <si>
    <t>Sety</t>
  </si>
  <si>
    <t>Zápasy</t>
  </si>
  <si>
    <t>Body</t>
  </si>
  <si>
    <t>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</si>
  <si>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</si>
  <si>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</si>
  <si>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</si>
  <si>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</si>
  <si>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</si>
  <si>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</si>
  <si>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</si>
  <si>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Karel Kotyza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</si>
  <si>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</si>
  <si>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</si>
  <si>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</si>
  <si>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</si>
  <si>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</si>
  <si>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</si>
  <si>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</si>
  <si>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</si>
  <si>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</si>
  <si>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</si>
  <si>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</si>
  <si>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</si>
  <si>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</si>
  <si>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</si>
  <si>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</si>
  <si>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</si>
  <si>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</si>
  <si>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</si>
  <si>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</si>
  <si>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</si>
  <si>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V. CELOSTÁTNÍ TURNAJ DRUŽSTEV - KATEGORIE U11</t>
  </si>
  <si>
    <t>2.10.2010</t>
  </si>
  <si>
    <t>2. října 2010</t>
  </si>
  <si>
    <t>skupiny</t>
  </si>
  <si>
    <t>A</t>
  </si>
  <si>
    <t>B</t>
  </si>
  <si>
    <t>A1</t>
  </si>
  <si>
    <t>FINÁLOVÁ UTKÁNÍ</t>
  </si>
  <si>
    <t>B2</t>
  </si>
  <si>
    <t>A2</t>
  </si>
  <si>
    <t>B1</t>
  </si>
  <si>
    <t>A3</t>
  </si>
  <si>
    <t>B4</t>
  </si>
  <si>
    <t>A4</t>
  </si>
  <si>
    <t>B3</t>
  </si>
  <si>
    <t>KONEČNÉ POŘADÍ:</t>
  </si>
  <si>
    <t>1.</t>
  </si>
  <si>
    <t>2.</t>
  </si>
  <si>
    <t>3.</t>
  </si>
  <si>
    <t>4.</t>
  </si>
  <si>
    <t>5.</t>
  </si>
  <si>
    <t>6.</t>
  </si>
  <si>
    <t>7.</t>
  </si>
  <si>
    <t>8.</t>
  </si>
  <si>
    <t>SKB Český Krumlov "A"</t>
  </si>
  <si>
    <t>Výběr</t>
  </si>
  <si>
    <t>Prahy</t>
  </si>
  <si>
    <t>Severní</t>
  </si>
  <si>
    <t>Čechy</t>
  </si>
  <si>
    <t xml:space="preserve">SKB </t>
  </si>
  <si>
    <t>Český  Krumlov</t>
  </si>
  <si>
    <t xml:space="preserve">Jižní </t>
  </si>
  <si>
    <t xml:space="preserve">Čechy </t>
  </si>
  <si>
    <t xml:space="preserve">Východní </t>
  </si>
  <si>
    <t>SKB</t>
  </si>
  <si>
    <t>Slavoj</t>
  </si>
  <si>
    <t>Podivín</t>
  </si>
  <si>
    <t>Výběr Prahy</t>
  </si>
  <si>
    <t>Jižní Čechy "B"</t>
  </si>
  <si>
    <t>Waller David</t>
  </si>
  <si>
    <t>Sebera Vojta</t>
  </si>
  <si>
    <t>Panocha Tomáš</t>
  </si>
  <si>
    <t>Járová Tereza</t>
  </si>
  <si>
    <t>Vacková Adéla</t>
  </si>
  <si>
    <t>Vlášková Šárka</t>
  </si>
  <si>
    <t>Plachta Matěj</t>
  </si>
  <si>
    <t>Dolanská Lukáš</t>
  </si>
  <si>
    <t>Dolanský Lukáš</t>
  </si>
  <si>
    <t>Maroušek Lukáš</t>
  </si>
  <si>
    <t>Koubová Aneta</t>
  </si>
  <si>
    <t>Cibulková Eva</t>
  </si>
  <si>
    <t>Hazuková Kateřina</t>
  </si>
  <si>
    <t>Severní Čechy</t>
  </si>
  <si>
    <t>Král Jiří</t>
  </si>
  <si>
    <t>Vajsejtl Jiří</t>
  </si>
  <si>
    <t>Králíček Jan</t>
  </si>
  <si>
    <t>Válová Michaela</t>
  </si>
  <si>
    <t>Hejčlová Klára</t>
  </si>
  <si>
    <t>Weinerová Tereza</t>
  </si>
  <si>
    <t>Perník Jan</t>
  </si>
  <si>
    <t>Soběslavský Martin</t>
  </si>
  <si>
    <t>Procházka Miroslav</t>
  </si>
  <si>
    <t>Milová Tereza</t>
  </si>
  <si>
    <t>Haviarová Erika</t>
  </si>
  <si>
    <t>Maříková Bernadeta</t>
  </si>
  <si>
    <t>TJ Slavoj Podivín</t>
  </si>
  <si>
    <t>SKB Český Krumlov "B"</t>
  </si>
  <si>
    <t>Kostrhun Adam</t>
  </si>
  <si>
    <t>Herzán David</t>
  </si>
  <si>
    <t>Kostrhun Daniel</t>
  </si>
  <si>
    <t>Otáhalová Barbora</t>
  </si>
  <si>
    <t>Solaříková Gabriela</t>
  </si>
  <si>
    <t>Jeřábek Šimon</t>
  </si>
  <si>
    <t>Filip Kristián</t>
  </si>
  <si>
    <t>Novotný Aleš</t>
  </si>
  <si>
    <t>Filipová Natálie</t>
  </si>
  <si>
    <t>Hejnová Julia</t>
  </si>
  <si>
    <t>Štronerová Michaela</t>
  </si>
  <si>
    <t>Jižní Čechy "A"</t>
  </si>
  <si>
    <t>Východní Čechy</t>
  </si>
  <si>
    <t>Sivigla Nicola</t>
  </si>
  <si>
    <t>Janoštík Jan</t>
  </si>
  <si>
    <t>Šimoník Richard</t>
  </si>
  <si>
    <t>Hadáčková Bára</t>
  </si>
  <si>
    <t>Kotyzová Lucie</t>
  </si>
  <si>
    <t>Freiová Michaela</t>
  </si>
  <si>
    <t>Chrobák Adam</t>
  </si>
  <si>
    <t>Aubus Marek</t>
  </si>
  <si>
    <t>Driml Dan</t>
  </si>
  <si>
    <t>Sebertová Adéla</t>
  </si>
  <si>
    <t>Krpatová Lucie</t>
  </si>
  <si>
    <t>Stehlíková Kateřina</t>
  </si>
  <si>
    <t>Český Krumlov "A"</t>
  </si>
  <si>
    <t>Oros Jan</t>
  </si>
  <si>
    <t>Zbořilová Marie</t>
  </si>
  <si>
    <t>Siviglia Nicola</t>
  </si>
  <si>
    <t>Vajsetl Jiří</t>
  </si>
  <si>
    <t>Hejčková Klára</t>
  </si>
  <si>
    <t>Seibertová Adéla</t>
  </si>
  <si>
    <t>Filip Kristian</t>
  </si>
  <si>
    <t>O</t>
  </si>
  <si>
    <t>6:0</t>
  </si>
  <si>
    <t>3:3 (7:6)</t>
  </si>
  <si>
    <t>5:1</t>
  </si>
  <si>
    <t>4:2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</si>
</sst>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0.0"/>
    <numFmt numFmtId="177" formatCode="0.000"/>
    <numFmt numFmtId="178" formatCode="d/m/yy"/>
    <numFmt numFmtId="179" formatCode="dd/mm/yy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2"/>
      <name val="UniverseEE"/>
      <family val="1"/>
    </font>
    <font>
      <sz val="9"/>
      <name val="UniverseEE"/>
      <family val="1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i/>
      <sz val="10"/>
      <color indexed="10"/>
      <name val="Arial"/>
      <family val="2"/>
    </font>
    <font>
      <sz val="8"/>
      <color indexed="13"/>
      <name val="Arial"/>
      <family val="2"/>
    </font>
    <font>
      <sz val="6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 CE"/>
      <family val="0"/>
    </font>
    <font>
      <b/>
      <u val="single"/>
      <sz val="2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tted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tted"/>
      <right style="thin"/>
      <top style="double"/>
      <bottom style="thin"/>
    </border>
    <border>
      <left style="dotted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0" fontId="5" fillId="0" borderId="0">
      <alignment horizontal="center" vertical="center" wrapText="1"/>
      <protection/>
    </xf>
    <xf numFmtId="44" fontId="6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vertical="center"/>
      <protection/>
    </xf>
    <xf numFmtId="0" fontId="10" fillId="0" borderId="0">
      <alignment horizontal="center" vertical="center"/>
      <protection/>
    </xf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3" fillId="0" borderId="14" xfId="40" applyFont="1" applyBorder="1" applyAlignment="1">
      <alignment horizontal="center" vertical="center"/>
    </xf>
    <xf numFmtId="0" fontId="15" fillId="0" borderId="15" xfId="59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16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6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6" fillId="0" borderId="22" xfId="59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25" xfId="55" applyFont="1" applyBorder="1">
      <alignment horizontal="center" vertical="center"/>
      <protection/>
    </xf>
    <xf numFmtId="0" fontId="13" fillId="0" borderId="26" xfId="55" applyFont="1" applyBorder="1">
      <alignment horizontal="center" vertical="center"/>
      <protection/>
    </xf>
    <xf numFmtId="0" fontId="18" fillId="0" borderId="27" xfId="39" applyFont="1" applyBorder="1" applyAlignment="1">
      <alignment horizontal="centerContinuous" vertical="center"/>
      <protection/>
    </xf>
    <xf numFmtId="0" fontId="13" fillId="0" borderId="28" xfId="55" applyFont="1" applyBorder="1">
      <alignment horizontal="center" vertical="center"/>
      <protection/>
    </xf>
    <xf numFmtId="44" fontId="13" fillId="0" borderId="29" xfId="40" applyFont="1" applyBorder="1">
      <alignment horizontal="center"/>
    </xf>
    <xf numFmtId="0" fontId="13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55" applyFont="1" applyBorder="1" applyAlignment="1">
      <alignment horizontal="left"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4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4" xfId="57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0" fillId="0" borderId="37" xfId="0" applyFont="1" applyBorder="1" applyAlignment="1">
      <alignment/>
    </xf>
    <xf numFmtId="0" fontId="15" fillId="33" borderId="38" xfId="56" applyFont="1" applyFill="1" applyBorder="1">
      <alignment vertical="center"/>
      <protection/>
    </xf>
    <xf numFmtId="0" fontId="12" fillId="33" borderId="39" xfId="0" applyFont="1" applyFill="1" applyBorder="1" applyAlignment="1">
      <alignment vertical="center"/>
    </xf>
    <xf numFmtId="0" fontId="0" fillId="33" borderId="39" xfId="0" applyFont="1" applyFill="1" applyBorder="1" applyAlignment="1">
      <alignment/>
    </xf>
    <xf numFmtId="0" fontId="13" fillId="33" borderId="39" xfId="55" applyFont="1" applyFill="1" applyBorder="1">
      <alignment horizontal="center" vertical="center"/>
      <protection/>
    </xf>
    <xf numFmtId="0" fontId="13" fillId="33" borderId="40" xfId="55" applyFont="1" applyFill="1" applyBorder="1">
      <alignment horizontal="center" vertical="center"/>
      <protection/>
    </xf>
    <xf numFmtId="0" fontId="13" fillId="0" borderId="41" xfId="55" applyFont="1" applyBorder="1" applyProtection="1">
      <alignment horizontal="center" vertical="center"/>
      <protection hidden="1"/>
    </xf>
    <xf numFmtId="0" fontId="13" fillId="0" borderId="42" xfId="55" applyFont="1" applyBorder="1" applyProtection="1">
      <alignment horizontal="center" vertical="center"/>
      <protection hidden="1"/>
    </xf>
    <xf numFmtId="0" fontId="13" fillId="0" borderId="43" xfId="55" applyFont="1" applyBorder="1" applyProtection="1">
      <alignment horizontal="center" vertical="center"/>
      <protection hidden="1"/>
    </xf>
    <xf numFmtId="0" fontId="11" fillId="0" borderId="40" xfId="0" applyFont="1" applyBorder="1" applyAlignment="1">
      <alignment/>
    </xf>
    <xf numFmtId="0" fontId="14" fillId="0" borderId="0" xfId="57" applyFont="1">
      <alignment horizontal="center" vertical="center"/>
      <protection/>
    </xf>
    <xf numFmtId="0" fontId="18" fillId="0" borderId="0" xfId="39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4" fillId="0" borderId="0" xfId="51" applyFont="1">
      <alignment/>
      <protection/>
    </xf>
    <xf numFmtId="0" fontId="11" fillId="0" borderId="0" xfId="51" applyFont="1">
      <alignment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26" xfId="0" applyFont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35" xfId="0" applyFont="1" applyBorder="1" applyAlignment="1">
      <alignment/>
    </xf>
    <xf numFmtId="0" fontId="20" fillId="34" borderId="37" xfId="0" applyFont="1" applyFill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22" fillId="35" borderId="0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57" xfId="0" applyFont="1" applyBorder="1" applyAlignment="1">
      <alignment/>
    </xf>
    <xf numFmtId="0" fontId="0" fillId="0" borderId="35" xfId="0" applyBorder="1" applyAlignment="1">
      <alignment/>
    </xf>
    <xf numFmtId="0" fontId="20" fillId="0" borderId="14" xfId="0" applyFont="1" applyBorder="1" applyAlignment="1">
      <alignment/>
    </xf>
    <xf numFmtId="49" fontId="0" fillId="0" borderId="0" xfId="0" applyNumberFormat="1" applyAlignment="1">
      <alignment/>
    </xf>
    <xf numFmtId="0" fontId="14" fillId="0" borderId="60" xfId="57" applyFont="1" applyBorder="1">
      <alignment horizontal="center" vertical="center"/>
      <protection/>
    </xf>
    <xf numFmtId="0" fontId="0" fillId="0" borderId="57" xfId="0" applyBorder="1" applyAlignment="1">
      <alignment/>
    </xf>
    <xf numFmtId="49" fontId="2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22" fillId="0" borderId="0" xfId="0" applyFont="1" applyAlignment="1">
      <alignment horizontal="righ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61" xfId="39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top"/>
    </xf>
    <xf numFmtId="0" fontId="28" fillId="0" borderId="37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/>
    </xf>
    <xf numFmtId="0" fontId="13" fillId="0" borderId="21" xfId="55" applyFont="1" applyBorder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14" fillId="0" borderId="16" xfId="57" applyFont="1" applyBorder="1">
      <alignment horizontal="center" vertical="center"/>
      <protection/>
    </xf>
    <xf numFmtId="0" fontId="14" fillId="0" borderId="62" xfId="57" applyFont="1" applyBorder="1">
      <alignment horizontal="center" vertical="center"/>
      <protection/>
    </xf>
    <xf numFmtId="0" fontId="14" fillId="0" borderId="63" xfId="57" applyFont="1" applyBorder="1">
      <alignment horizontal="center" vertical="center"/>
      <protection/>
    </xf>
    <xf numFmtId="0" fontId="36" fillId="0" borderId="0" xfId="0" applyFont="1" applyAlignment="1">
      <alignment horizontal="center"/>
    </xf>
    <xf numFmtId="0" fontId="33" fillId="35" borderId="25" xfId="0" applyFont="1" applyFill="1" applyBorder="1" applyAlignment="1">
      <alignment horizontal="center"/>
    </xf>
    <xf numFmtId="0" fontId="33" fillId="35" borderId="54" xfId="0" applyFont="1" applyFill="1" applyBorder="1" applyAlignment="1">
      <alignment horizontal="center"/>
    </xf>
    <xf numFmtId="0" fontId="33" fillId="35" borderId="61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9" fillId="34" borderId="64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12" fillId="0" borderId="22" xfId="56" applyFont="1" applyBorder="1" applyAlignment="1">
      <alignment horizontal="center" vertical="center"/>
      <protection/>
    </xf>
    <xf numFmtId="0" fontId="0" fillId="0" borderId="44" xfId="39" applyFont="1" applyBorder="1" applyAlignment="1">
      <alignment horizontal="center" vertical="center"/>
      <protection/>
    </xf>
    <xf numFmtId="0" fontId="0" fillId="0" borderId="26" xfId="39" applyFont="1" applyBorder="1" applyAlignment="1">
      <alignment horizontal="center" vertical="center"/>
      <protection/>
    </xf>
    <xf numFmtId="0" fontId="0" fillId="0" borderId="65" xfId="39" applyFont="1" applyBorder="1" applyAlignment="1">
      <alignment horizontal="center" vertical="center"/>
      <protection/>
    </xf>
    <xf numFmtId="0" fontId="0" fillId="0" borderId="66" xfId="39" applyFont="1" applyBorder="1" applyAlignment="1">
      <alignment horizontal="center" vertical="center"/>
      <protection/>
    </xf>
    <xf numFmtId="0" fontId="0" fillId="0" borderId="67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38</xdr:row>
      <xdr:rowOff>95250</xdr:rowOff>
    </xdr:from>
    <xdr:to>
      <xdr:col>8</xdr:col>
      <xdr:colOff>85725</xdr:colOff>
      <xdr:row>44</xdr:row>
      <xdr:rowOff>95250</xdr:rowOff>
    </xdr:to>
    <xdr:pic>
      <xdr:nvPicPr>
        <xdr:cNvPr id="1" name="Obrázek 6" descr="u11_10web3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8696325"/>
          <a:ext cx="26479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57150</xdr:rowOff>
    </xdr:from>
    <xdr:to>
      <xdr:col>4</xdr:col>
      <xdr:colOff>238125</xdr:colOff>
      <xdr:row>13</xdr:row>
      <xdr:rowOff>171450</xdr:rowOff>
    </xdr:to>
    <xdr:pic>
      <xdr:nvPicPr>
        <xdr:cNvPr id="1" name="Obrázek 8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24790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14</xdr:row>
      <xdr:rowOff>57150</xdr:rowOff>
    </xdr:from>
    <xdr:to>
      <xdr:col>8</xdr:col>
      <xdr:colOff>238125</xdr:colOff>
      <xdr:row>18</xdr:row>
      <xdr:rowOff>171450</xdr:rowOff>
    </xdr:to>
    <xdr:pic>
      <xdr:nvPicPr>
        <xdr:cNvPr id="2" name="Obrázek 9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29565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19</xdr:row>
      <xdr:rowOff>57150</xdr:rowOff>
    </xdr:from>
    <xdr:to>
      <xdr:col>12</xdr:col>
      <xdr:colOff>238125</xdr:colOff>
      <xdr:row>23</xdr:row>
      <xdr:rowOff>171450</xdr:rowOff>
    </xdr:to>
    <xdr:pic>
      <xdr:nvPicPr>
        <xdr:cNvPr id="3" name="Obrázek 10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34340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24</xdr:row>
      <xdr:rowOff>57150</xdr:rowOff>
    </xdr:from>
    <xdr:to>
      <xdr:col>16</xdr:col>
      <xdr:colOff>238125</xdr:colOff>
      <xdr:row>28</xdr:row>
      <xdr:rowOff>171450</xdr:rowOff>
    </xdr:to>
    <xdr:pic>
      <xdr:nvPicPr>
        <xdr:cNvPr id="4" name="Obrázek 11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39115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57150</xdr:rowOff>
    </xdr:from>
    <xdr:to>
      <xdr:col>4</xdr:col>
      <xdr:colOff>238125</xdr:colOff>
      <xdr:row>13</xdr:row>
      <xdr:rowOff>171450</xdr:rowOff>
    </xdr:to>
    <xdr:pic>
      <xdr:nvPicPr>
        <xdr:cNvPr id="1" name="Obrázek 1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24790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14</xdr:row>
      <xdr:rowOff>57150</xdr:rowOff>
    </xdr:from>
    <xdr:to>
      <xdr:col>8</xdr:col>
      <xdr:colOff>238125</xdr:colOff>
      <xdr:row>18</xdr:row>
      <xdr:rowOff>171450</xdr:rowOff>
    </xdr:to>
    <xdr:pic>
      <xdr:nvPicPr>
        <xdr:cNvPr id="2" name="Obrázek 2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29565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19</xdr:row>
      <xdr:rowOff>57150</xdr:rowOff>
    </xdr:from>
    <xdr:to>
      <xdr:col>12</xdr:col>
      <xdr:colOff>238125</xdr:colOff>
      <xdr:row>23</xdr:row>
      <xdr:rowOff>171450</xdr:rowOff>
    </xdr:to>
    <xdr:pic>
      <xdr:nvPicPr>
        <xdr:cNvPr id="3" name="Obrázek 3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34340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24</xdr:row>
      <xdr:rowOff>57150</xdr:rowOff>
    </xdr:from>
    <xdr:to>
      <xdr:col>16</xdr:col>
      <xdr:colOff>238125</xdr:colOff>
      <xdr:row>28</xdr:row>
      <xdr:rowOff>171450</xdr:rowOff>
    </xdr:to>
    <xdr:pic>
      <xdr:nvPicPr>
        <xdr:cNvPr id="4" name="Obrázek 4" descr="u11_10web1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39115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26.25">
      <c r="A1" s="70" t="s">
        <v>0</v>
      </c>
      <c r="B1" s="184" t="s">
        <v>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1.75" customHeight="1">
      <c r="A2" s="70" t="s">
        <v>1</v>
      </c>
      <c r="B2" s="72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1.75" customHeight="1">
      <c r="A3" s="70" t="s">
        <v>2</v>
      </c>
      <c r="B3" s="73" t="s">
        <v>37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6.5" customHeight="1">
      <c r="A4" s="7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38.25" customHeight="1">
      <c r="A5" s="71"/>
      <c r="B5" s="171" t="s">
        <v>43</v>
      </c>
      <c r="C5" s="152"/>
      <c r="D5" s="152"/>
      <c r="E5" s="152"/>
      <c r="F5" s="152"/>
      <c r="G5" s="152"/>
      <c r="H5" s="153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16.5" customHeight="1">
      <c r="A6" s="71"/>
      <c r="B6" s="152"/>
      <c r="C6" s="152"/>
      <c r="D6" s="152"/>
      <c r="E6" s="152"/>
      <c r="F6" s="152"/>
      <c r="G6" s="152"/>
      <c r="H6" s="154"/>
      <c r="I6" s="152"/>
      <c r="J6" s="152"/>
      <c r="K6" s="154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16.5" customHeight="1">
      <c r="A7" s="182" t="s">
        <v>42</v>
      </c>
      <c r="B7" s="192" t="s">
        <v>73</v>
      </c>
      <c r="C7" s="172"/>
      <c r="D7" s="172"/>
      <c r="E7" s="172"/>
      <c r="F7" s="173"/>
      <c r="G7" s="71"/>
      <c r="H7" s="155"/>
      <c r="I7" s="71"/>
      <c r="J7" s="71"/>
      <c r="K7" s="15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6.5" customHeight="1">
      <c r="A8" s="71"/>
      <c r="B8" s="75"/>
      <c r="C8" s="75"/>
      <c r="D8" s="75"/>
      <c r="E8" s="75"/>
      <c r="F8" s="174"/>
      <c r="G8" s="71"/>
      <c r="H8" s="155"/>
      <c r="I8" s="71"/>
      <c r="J8" s="71"/>
      <c r="K8" s="155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6.5" customHeight="1">
      <c r="A9" s="71"/>
      <c r="B9" s="75"/>
      <c r="C9" s="75"/>
      <c r="D9" s="75"/>
      <c r="E9" s="75"/>
      <c r="F9" s="89"/>
      <c r="G9" s="192" t="s">
        <v>73</v>
      </c>
      <c r="H9" s="172"/>
      <c r="I9" s="172"/>
      <c r="J9" s="172"/>
      <c r="K9" s="173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2:11" ht="16.5" customHeight="1">
      <c r="B10" s="2"/>
      <c r="C10" s="2"/>
      <c r="D10" s="2"/>
      <c r="E10" s="2"/>
      <c r="F10" s="175"/>
      <c r="G10" s="177" t="s">
        <v>138</v>
      </c>
      <c r="K10" s="179"/>
    </row>
    <row r="11" spans="1:16" ht="16.5" customHeight="1">
      <c r="A11" s="182" t="s">
        <v>44</v>
      </c>
      <c r="B11" s="192" t="s">
        <v>115</v>
      </c>
      <c r="C11" s="172"/>
      <c r="D11" s="172"/>
      <c r="E11" s="172"/>
      <c r="F11" s="176"/>
      <c r="K11" s="175"/>
      <c r="L11" s="71"/>
      <c r="M11" s="71"/>
      <c r="N11" s="71"/>
      <c r="O11" s="71"/>
      <c r="P11" s="71"/>
    </row>
    <row r="12" spans="2:11" ht="16.5" customHeight="1">
      <c r="B12" s="2"/>
      <c r="C12" s="2"/>
      <c r="D12" s="2"/>
      <c r="E12" s="2"/>
      <c r="K12" s="175"/>
    </row>
    <row r="13" spans="2:16" ht="16.5" customHeight="1">
      <c r="B13" s="2"/>
      <c r="C13" s="2"/>
      <c r="D13" s="2"/>
      <c r="E13" s="2"/>
      <c r="F13" s="181"/>
      <c r="G13" s="192" t="s">
        <v>115</v>
      </c>
      <c r="H13" s="172"/>
      <c r="I13" s="172"/>
      <c r="J13" s="172"/>
      <c r="K13" s="89"/>
      <c r="L13" s="192" t="s">
        <v>73</v>
      </c>
      <c r="M13" s="172"/>
      <c r="N13" s="172"/>
      <c r="O13" s="172"/>
      <c r="P13" s="173"/>
    </row>
    <row r="14" spans="2:12" ht="16.5" customHeight="1">
      <c r="B14" s="2"/>
      <c r="C14" s="2"/>
      <c r="D14" s="2"/>
      <c r="E14" s="2"/>
      <c r="F14" s="181"/>
      <c r="G14" s="177" t="s">
        <v>140</v>
      </c>
      <c r="K14" s="175"/>
      <c r="L14" s="177" t="s">
        <v>139</v>
      </c>
    </row>
    <row r="15" spans="1:11" ht="16.5" customHeight="1">
      <c r="A15" s="182" t="s">
        <v>45</v>
      </c>
      <c r="B15" s="192" t="s">
        <v>88</v>
      </c>
      <c r="C15" s="172"/>
      <c r="D15" s="172"/>
      <c r="E15" s="172"/>
      <c r="F15" s="173"/>
      <c r="G15" s="71"/>
      <c r="H15" s="155"/>
      <c r="I15" s="71"/>
      <c r="J15" s="71"/>
      <c r="K15" s="180"/>
    </row>
    <row r="16" spans="2:11" ht="16.5" customHeight="1">
      <c r="B16" s="75"/>
      <c r="C16" s="75"/>
      <c r="D16" s="75"/>
      <c r="E16" s="75"/>
      <c r="F16" s="174"/>
      <c r="G16" s="71"/>
      <c r="H16" s="155"/>
      <c r="I16" s="71"/>
      <c r="J16" s="71"/>
      <c r="K16" s="180"/>
    </row>
    <row r="17" spans="2:11" ht="16.5" customHeight="1">
      <c r="B17" s="75"/>
      <c r="C17" s="75"/>
      <c r="D17" s="75"/>
      <c r="E17" s="75"/>
      <c r="F17" s="89"/>
      <c r="G17" s="192" t="s">
        <v>114</v>
      </c>
      <c r="H17" s="172"/>
      <c r="I17" s="172"/>
      <c r="J17" s="172"/>
      <c r="K17" s="176"/>
    </row>
    <row r="18" spans="2:7" ht="16.5" customHeight="1">
      <c r="B18" s="2"/>
      <c r="C18" s="2"/>
      <c r="D18" s="2"/>
      <c r="E18" s="2"/>
      <c r="F18" s="175"/>
      <c r="G18" s="177" t="s">
        <v>138</v>
      </c>
    </row>
    <row r="19" spans="1:6" ht="16.5" customHeight="1">
      <c r="A19" s="182" t="s">
        <v>46</v>
      </c>
      <c r="B19" s="192" t="s">
        <v>114</v>
      </c>
      <c r="C19" s="172"/>
      <c r="D19" s="172"/>
      <c r="E19" s="172"/>
      <c r="F19" s="176"/>
    </row>
    <row r="20" spans="2:5" ht="16.5" customHeight="1">
      <c r="B20" s="2"/>
      <c r="C20" s="2"/>
      <c r="D20" s="2"/>
      <c r="E20" s="2"/>
    </row>
    <row r="21" spans="2:5" ht="16.5" customHeight="1">
      <c r="B21" s="2"/>
      <c r="C21" s="2"/>
      <c r="D21" s="2"/>
      <c r="E21" s="2"/>
    </row>
    <row r="22" spans="1:16" ht="16.5" customHeight="1">
      <c r="A22" s="182" t="s">
        <v>47</v>
      </c>
      <c r="B22" s="192" t="s">
        <v>60</v>
      </c>
      <c r="C22" s="172"/>
      <c r="D22" s="172"/>
      <c r="E22" s="172"/>
      <c r="F22" s="173"/>
      <c r="G22" s="71"/>
      <c r="H22" s="155"/>
      <c r="I22" s="71"/>
      <c r="J22" s="71"/>
      <c r="K22" s="155"/>
      <c r="L22" s="71"/>
      <c r="M22" s="71"/>
      <c r="N22" s="71"/>
      <c r="O22" s="71"/>
      <c r="P22" s="71"/>
    </row>
    <row r="23" spans="1:16" ht="16.5" customHeight="1">
      <c r="A23" s="71"/>
      <c r="B23" s="75"/>
      <c r="C23" s="75"/>
      <c r="D23" s="75"/>
      <c r="E23" s="75"/>
      <c r="F23" s="174"/>
      <c r="G23" s="71"/>
      <c r="H23" s="155"/>
      <c r="I23" s="71"/>
      <c r="J23" s="71"/>
      <c r="K23" s="155"/>
      <c r="L23" s="71"/>
      <c r="M23" s="71"/>
      <c r="N23" s="71"/>
      <c r="O23" s="71"/>
      <c r="P23" s="71"/>
    </row>
    <row r="24" spans="1:16" ht="16.5" customHeight="1">
      <c r="A24" s="71"/>
      <c r="B24" s="75"/>
      <c r="C24" s="75"/>
      <c r="D24" s="75"/>
      <c r="E24" s="75"/>
      <c r="F24" s="89"/>
      <c r="G24" s="192" t="s">
        <v>60</v>
      </c>
      <c r="H24" s="172"/>
      <c r="I24" s="172"/>
      <c r="J24" s="172"/>
      <c r="K24" s="173"/>
      <c r="L24" s="71"/>
      <c r="M24" s="71"/>
      <c r="N24" s="71"/>
      <c r="O24" s="71"/>
      <c r="P24" s="71"/>
    </row>
    <row r="25" spans="2:11" ht="16.5" customHeight="1">
      <c r="B25" s="2"/>
      <c r="C25" s="2"/>
      <c r="D25" s="2"/>
      <c r="E25" s="2"/>
      <c r="F25" s="175"/>
      <c r="G25" s="177" t="s">
        <v>137</v>
      </c>
      <c r="K25" s="179"/>
    </row>
    <row r="26" spans="1:16" ht="16.5" customHeight="1">
      <c r="A26" s="182" t="s">
        <v>48</v>
      </c>
      <c r="B26" s="192" t="s">
        <v>102</v>
      </c>
      <c r="C26" s="172"/>
      <c r="D26" s="172"/>
      <c r="E26" s="172"/>
      <c r="F26" s="176"/>
      <c r="K26" s="175"/>
      <c r="L26" s="71"/>
      <c r="M26" s="71"/>
      <c r="N26" s="71"/>
      <c r="O26" s="71"/>
      <c r="P26" s="71"/>
    </row>
    <row r="27" spans="2:11" ht="16.5" customHeight="1">
      <c r="B27" s="2"/>
      <c r="C27" s="2"/>
      <c r="D27" s="2"/>
      <c r="E27" s="2"/>
      <c r="K27" s="175"/>
    </row>
    <row r="28" spans="2:16" ht="16.5" customHeight="1">
      <c r="B28" s="2"/>
      <c r="C28" s="2"/>
      <c r="D28" s="2"/>
      <c r="E28" s="2"/>
      <c r="F28" s="181"/>
      <c r="G28" s="192" t="s">
        <v>74</v>
      </c>
      <c r="H28" s="172"/>
      <c r="I28" s="172"/>
      <c r="J28" s="172"/>
      <c r="K28" s="89"/>
      <c r="L28" s="192" t="s">
        <v>101</v>
      </c>
      <c r="M28" s="172"/>
      <c r="N28" s="172"/>
      <c r="O28" s="172"/>
      <c r="P28" s="173"/>
    </row>
    <row r="29" spans="2:12" ht="16.5" customHeight="1">
      <c r="B29" s="2"/>
      <c r="C29" s="2"/>
      <c r="D29" s="2"/>
      <c r="E29" s="2"/>
      <c r="F29" s="181"/>
      <c r="G29" s="177" t="s">
        <v>138</v>
      </c>
      <c r="K29" s="175"/>
      <c r="L29" s="177" t="s">
        <v>137</v>
      </c>
    </row>
    <row r="30" spans="1:11" ht="16.5" customHeight="1">
      <c r="A30" s="182" t="s">
        <v>49</v>
      </c>
      <c r="B30" s="192" t="s">
        <v>74</v>
      </c>
      <c r="C30" s="172"/>
      <c r="D30" s="172"/>
      <c r="E30" s="172"/>
      <c r="F30" s="173"/>
      <c r="G30" s="71"/>
      <c r="H30" s="155"/>
      <c r="I30" s="71"/>
      <c r="J30" s="71"/>
      <c r="K30" s="180"/>
    </row>
    <row r="31" spans="2:11" ht="16.5" customHeight="1">
      <c r="B31" s="75"/>
      <c r="C31" s="75"/>
      <c r="D31" s="75"/>
      <c r="E31" s="75"/>
      <c r="F31" s="174"/>
      <c r="G31" s="71"/>
      <c r="H31" s="155"/>
      <c r="I31" s="71"/>
      <c r="J31" s="71"/>
      <c r="K31" s="180"/>
    </row>
    <row r="32" spans="2:11" ht="16.5" customHeight="1">
      <c r="B32" s="75"/>
      <c r="C32" s="75"/>
      <c r="D32" s="75"/>
      <c r="E32" s="75"/>
      <c r="F32" s="89"/>
      <c r="G32" s="192" t="s">
        <v>101</v>
      </c>
      <c r="H32" s="172"/>
      <c r="I32" s="172"/>
      <c r="J32" s="172"/>
      <c r="K32" s="176"/>
    </row>
    <row r="33" spans="2:7" ht="16.5" customHeight="1">
      <c r="B33" s="2"/>
      <c r="C33" s="2"/>
      <c r="D33" s="2"/>
      <c r="E33" s="2"/>
      <c r="F33" s="175"/>
      <c r="G33" s="177" t="s">
        <v>137</v>
      </c>
    </row>
    <row r="34" spans="1:6" ht="16.5" customHeight="1">
      <c r="A34" s="182" t="s">
        <v>50</v>
      </c>
      <c r="B34" s="192" t="s">
        <v>101</v>
      </c>
      <c r="C34" s="172"/>
      <c r="D34" s="172"/>
      <c r="E34" s="172"/>
      <c r="F34" s="176"/>
    </row>
    <row r="35" spans="2:5" ht="16.5" customHeight="1">
      <c r="B35" s="2"/>
      <c r="C35" s="2"/>
      <c r="D35" s="2"/>
      <c r="E35" s="2"/>
    </row>
    <row r="36" spans="2:5" ht="16.5" customHeight="1">
      <c r="B36" s="2"/>
      <c r="C36" s="2"/>
      <c r="D36" s="2"/>
      <c r="E36" s="2"/>
    </row>
    <row r="37" spans="2:10" ht="16.5" customHeight="1">
      <c r="B37" s="198" t="s">
        <v>51</v>
      </c>
      <c r="C37" s="198"/>
      <c r="D37" s="198"/>
      <c r="E37" s="198"/>
      <c r="F37" s="198"/>
      <c r="G37" s="198"/>
      <c r="H37" s="198"/>
      <c r="I37" s="198"/>
      <c r="J37" s="198"/>
    </row>
    <row r="38" spans="2:12" ht="24.75" customHeight="1">
      <c r="B38" s="198"/>
      <c r="C38" s="198"/>
      <c r="D38" s="198"/>
      <c r="E38" s="198"/>
      <c r="F38" s="198"/>
      <c r="G38" s="198"/>
      <c r="H38" s="198"/>
      <c r="I38" s="198"/>
      <c r="J38" s="198"/>
      <c r="K38" s="183" t="s">
        <v>52</v>
      </c>
      <c r="L38" s="183" t="s">
        <v>73</v>
      </c>
    </row>
    <row r="39" spans="2:12" ht="24.75" customHeight="1">
      <c r="B39" s="2"/>
      <c r="C39" s="2"/>
      <c r="D39" s="2"/>
      <c r="E39" s="2"/>
      <c r="K39" s="183" t="s">
        <v>53</v>
      </c>
      <c r="L39" s="183" t="s">
        <v>114</v>
      </c>
    </row>
    <row r="40" spans="2:12" ht="24.75" customHeight="1">
      <c r="B40" s="2"/>
      <c r="C40" s="2"/>
      <c r="D40" s="2"/>
      <c r="E40" s="2"/>
      <c r="K40" s="183" t="s">
        <v>54</v>
      </c>
      <c r="L40" s="183" t="s">
        <v>115</v>
      </c>
    </row>
    <row r="41" spans="2:12" ht="24.75" customHeight="1">
      <c r="B41" s="2"/>
      <c r="C41" s="2"/>
      <c r="D41" s="2"/>
      <c r="E41" s="2"/>
      <c r="K41" s="183" t="s">
        <v>55</v>
      </c>
      <c r="L41" s="183" t="s">
        <v>88</v>
      </c>
    </row>
    <row r="42" spans="2:12" ht="24.75" customHeight="1">
      <c r="B42" s="2"/>
      <c r="C42" s="2"/>
      <c r="D42" s="2"/>
      <c r="E42" s="2"/>
      <c r="K42" s="183" t="s">
        <v>56</v>
      </c>
      <c r="L42" s="183" t="s">
        <v>101</v>
      </c>
    </row>
    <row r="43" spans="2:12" ht="24.75" customHeight="1">
      <c r="B43" s="2"/>
      <c r="C43" s="2"/>
      <c r="D43" s="2"/>
      <c r="E43" s="2"/>
      <c r="K43" s="183" t="s">
        <v>57</v>
      </c>
      <c r="L43" s="183" t="s">
        <v>60</v>
      </c>
    </row>
    <row r="44" spans="2:12" ht="24.75" customHeight="1">
      <c r="B44" s="2"/>
      <c r="C44" s="2"/>
      <c r="D44" s="2"/>
      <c r="E44" s="2"/>
      <c r="K44" s="183" t="s">
        <v>58</v>
      </c>
      <c r="L44" s="183" t="s">
        <v>74</v>
      </c>
    </row>
    <row r="45" spans="2:12" ht="24.75" customHeight="1">
      <c r="B45" s="2"/>
      <c r="C45" s="2"/>
      <c r="D45" s="2"/>
      <c r="E45" s="2"/>
      <c r="K45" s="183" t="s">
        <v>59</v>
      </c>
      <c r="L45" s="183" t="s">
        <v>102</v>
      </c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</sheetData>
  <sheetProtection/>
  <mergeCells count="1">
    <mergeCell ref="B37:J3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portrait" paperSize="9" scale="78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101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114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103</v>
      </c>
      <c r="C8" s="39" t="s">
        <v>131</v>
      </c>
      <c r="D8" s="40">
        <v>6</v>
      </c>
      <c r="E8" s="41" t="s">
        <v>22</v>
      </c>
      <c r="F8" s="42">
        <v>21</v>
      </c>
      <c r="G8" s="40">
        <v>11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17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104</v>
      </c>
      <c r="C9" s="47" t="s">
        <v>117</v>
      </c>
      <c r="D9" s="40">
        <v>5</v>
      </c>
      <c r="E9" s="40" t="s">
        <v>22</v>
      </c>
      <c r="F9" s="42">
        <v>21</v>
      </c>
      <c r="G9" s="40">
        <v>6</v>
      </c>
      <c r="H9" s="40" t="s">
        <v>22</v>
      </c>
      <c r="I9" s="42">
        <v>21</v>
      </c>
      <c r="J9" s="40"/>
      <c r="K9" s="40" t="s">
        <v>22</v>
      </c>
      <c r="L9" s="42"/>
      <c r="M9" s="43">
        <f t="shared" si="0"/>
        <v>11</v>
      </c>
      <c r="N9" s="44">
        <f t="shared" si="1"/>
        <v>42</v>
      </c>
      <c r="O9" s="45">
        <v>0</v>
      </c>
      <c r="P9" s="42">
        <v>2</v>
      </c>
      <c r="Q9" s="45">
        <v>0</v>
      </c>
      <c r="R9" s="42">
        <v>1</v>
      </c>
      <c r="S9" s="46"/>
    </row>
    <row r="10" spans="1:19" ht="30" customHeight="1">
      <c r="A10" s="185" t="s">
        <v>35</v>
      </c>
      <c r="B10" s="47" t="s">
        <v>105</v>
      </c>
      <c r="C10" s="47" t="s">
        <v>118</v>
      </c>
      <c r="D10" s="40">
        <v>21</v>
      </c>
      <c r="E10" s="40" t="s">
        <v>22</v>
      </c>
      <c r="F10" s="42">
        <v>7</v>
      </c>
      <c r="G10" s="40">
        <v>21</v>
      </c>
      <c r="H10" s="40" t="s">
        <v>22</v>
      </c>
      <c r="I10" s="42">
        <v>6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13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106</v>
      </c>
      <c r="C11" s="47" t="s">
        <v>119</v>
      </c>
      <c r="D11" s="40">
        <v>9</v>
      </c>
      <c r="E11" s="40" t="s">
        <v>22</v>
      </c>
      <c r="F11" s="42">
        <v>21</v>
      </c>
      <c r="G11" s="40">
        <v>11</v>
      </c>
      <c r="H11" s="40" t="s">
        <v>22</v>
      </c>
      <c r="I11" s="42">
        <v>21</v>
      </c>
      <c r="J11" s="40"/>
      <c r="K11" s="40" t="s">
        <v>22</v>
      </c>
      <c r="L11" s="42"/>
      <c r="M11" s="43">
        <f t="shared" si="0"/>
        <v>20</v>
      </c>
      <c r="N11" s="44">
        <f t="shared" si="1"/>
        <v>42</v>
      </c>
      <c r="O11" s="45">
        <v>0</v>
      </c>
      <c r="P11" s="42">
        <v>2</v>
      </c>
      <c r="Q11" s="45">
        <v>0</v>
      </c>
      <c r="R11" s="42">
        <v>1</v>
      </c>
      <c r="S11" s="46"/>
    </row>
    <row r="12" spans="1:19" ht="30" customHeight="1">
      <c r="A12" s="185" t="s">
        <v>25</v>
      </c>
      <c r="B12" s="47" t="s">
        <v>107</v>
      </c>
      <c r="C12" s="47" t="s">
        <v>120</v>
      </c>
      <c r="D12" s="40">
        <v>13</v>
      </c>
      <c r="E12" s="40" t="s">
        <v>22</v>
      </c>
      <c r="F12" s="42">
        <v>21</v>
      </c>
      <c r="G12" s="40">
        <v>13</v>
      </c>
      <c r="H12" s="40" t="s">
        <v>22</v>
      </c>
      <c r="I12" s="42">
        <v>21</v>
      </c>
      <c r="J12" s="40"/>
      <c r="K12" s="40" t="s">
        <v>22</v>
      </c>
      <c r="L12" s="42"/>
      <c r="M12" s="43">
        <f t="shared" si="0"/>
        <v>26</v>
      </c>
      <c r="N12" s="44">
        <f t="shared" si="1"/>
        <v>42</v>
      </c>
      <c r="O12" s="45">
        <v>0</v>
      </c>
      <c r="P12" s="42">
        <v>2</v>
      </c>
      <c r="Q12" s="45">
        <v>0</v>
      </c>
      <c r="R12" s="42">
        <v>1</v>
      </c>
      <c r="S12" s="46"/>
    </row>
    <row r="13" spans="1:19" ht="30" customHeight="1" thickBot="1">
      <c r="A13" s="185" t="s">
        <v>34</v>
      </c>
      <c r="B13" s="48" t="s">
        <v>130</v>
      </c>
      <c r="C13" s="48" t="s">
        <v>121</v>
      </c>
      <c r="D13" s="49">
        <v>22</v>
      </c>
      <c r="E13" s="50" t="s">
        <v>22</v>
      </c>
      <c r="F13" s="51">
        <v>20</v>
      </c>
      <c r="G13" s="49">
        <v>19</v>
      </c>
      <c r="H13" s="50" t="s">
        <v>22</v>
      </c>
      <c r="I13" s="51">
        <v>21</v>
      </c>
      <c r="J13" s="49">
        <v>22</v>
      </c>
      <c r="K13" s="50" t="s">
        <v>22</v>
      </c>
      <c r="L13" s="51">
        <v>20</v>
      </c>
      <c r="M13" s="43">
        <f t="shared" si="0"/>
        <v>63</v>
      </c>
      <c r="N13" s="44">
        <f t="shared" si="1"/>
        <v>61</v>
      </c>
      <c r="O13" s="52">
        <v>2</v>
      </c>
      <c r="P13" s="51">
        <v>1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 t="str">
        <f>C4</f>
        <v>Jižní Čechy "A"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179</v>
      </c>
      <c r="N14" s="60">
        <f t="shared" si="2"/>
        <v>242</v>
      </c>
      <c r="O14" s="59">
        <f t="shared" si="2"/>
        <v>4</v>
      </c>
      <c r="P14" s="61">
        <f t="shared" si="2"/>
        <v>9</v>
      </c>
      <c r="Q14" s="59">
        <f t="shared" si="2"/>
        <v>2</v>
      </c>
      <c r="R14" s="60">
        <f t="shared" si="2"/>
        <v>4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115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102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122</v>
      </c>
      <c r="C8" s="39" t="s">
        <v>109</v>
      </c>
      <c r="D8" s="40">
        <v>21</v>
      </c>
      <c r="E8" s="41" t="s">
        <v>22</v>
      </c>
      <c r="F8" s="42">
        <v>3</v>
      </c>
      <c r="G8" s="40">
        <v>21</v>
      </c>
      <c r="H8" s="41" t="s">
        <v>22</v>
      </c>
      <c r="I8" s="42">
        <v>3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6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123</v>
      </c>
      <c r="C9" s="47" t="s">
        <v>110</v>
      </c>
      <c r="D9" s="40">
        <v>21</v>
      </c>
      <c r="E9" s="40" t="s">
        <v>22</v>
      </c>
      <c r="F9" s="42">
        <v>5</v>
      </c>
      <c r="G9" s="40">
        <v>21</v>
      </c>
      <c r="H9" s="40" t="s">
        <v>22</v>
      </c>
      <c r="I9" s="42">
        <v>7</v>
      </c>
      <c r="J9" s="40"/>
      <c r="K9" s="40" t="s">
        <v>22</v>
      </c>
      <c r="L9" s="42"/>
      <c r="M9" s="43">
        <f t="shared" si="0"/>
        <v>42</v>
      </c>
      <c r="N9" s="44">
        <f t="shared" si="1"/>
        <v>12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124</v>
      </c>
      <c r="C10" s="47" t="s">
        <v>129</v>
      </c>
      <c r="D10" s="40">
        <v>21</v>
      </c>
      <c r="E10" s="40" t="s">
        <v>22</v>
      </c>
      <c r="F10" s="42">
        <v>1</v>
      </c>
      <c r="G10" s="40">
        <v>21</v>
      </c>
      <c r="H10" s="40" t="s">
        <v>22</v>
      </c>
      <c r="I10" s="42">
        <v>5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6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134</v>
      </c>
      <c r="C11" s="47" t="s">
        <v>111</v>
      </c>
      <c r="D11" s="40">
        <v>21</v>
      </c>
      <c r="E11" s="40" t="s">
        <v>22</v>
      </c>
      <c r="F11" s="42">
        <v>9</v>
      </c>
      <c r="G11" s="40">
        <v>21</v>
      </c>
      <c r="H11" s="40" t="s">
        <v>22</v>
      </c>
      <c r="I11" s="42">
        <v>10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19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126</v>
      </c>
      <c r="C12" s="47" t="s">
        <v>112</v>
      </c>
      <c r="D12" s="40">
        <v>21</v>
      </c>
      <c r="E12" s="40" t="s">
        <v>22</v>
      </c>
      <c r="F12" s="42">
        <v>7</v>
      </c>
      <c r="G12" s="40">
        <v>21</v>
      </c>
      <c r="H12" s="40" t="s">
        <v>22</v>
      </c>
      <c r="I12" s="42">
        <v>9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16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127</v>
      </c>
      <c r="C13" s="48" t="s">
        <v>113</v>
      </c>
      <c r="D13" s="49">
        <v>21</v>
      </c>
      <c r="E13" s="50" t="s">
        <v>22</v>
      </c>
      <c r="F13" s="51">
        <v>1</v>
      </c>
      <c r="G13" s="49">
        <v>21</v>
      </c>
      <c r="H13" s="50" t="s">
        <v>22</v>
      </c>
      <c r="I13" s="51">
        <v>3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4</v>
      </c>
      <c r="O13" s="52">
        <v>2</v>
      </c>
      <c r="P13" s="51">
        <v>0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63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74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89</v>
      </c>
      <c r="C8" s="39" t="s">
        <v>81</v>
      </c>
      <c r="D8" s="40">
        <v>21</v>
      </c>
      <c r="E8" s="41" t="s">
        <v>22</v>
      </c>
      <c r="F8" s="42">
        <v>5</v>
      </c>
      <c r="G8" s="40">
        <v>21</v>
      </c>
      <c r="H8" s="41" t="s">
        <v>22</v>
      </c>
      <c r="I8" s="42">
        <v>2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7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90</v>
      </c>
      <c r="C9" s="47" t="s">
        <v>83</v>
      </c>
      <c r="D9" s="40">
        <v>21</v>
      </c>
      <c r="E9" s="40" t="s">
        <v>22</v>
      </c>
      <c r="F9" s="42">
        <v>5</v>
      </c>
      <c r="G9" s="40">
        <v>21</v>
      </c>
      <c r="H9" s="40" t="s">
        <v>22</v>
      </c>
      <c r="I9" s="42">
        <v>2</v>
      </c>
      <c r="J9" s="40"/>
      <c r="K9" s="40" t="s">
        <v>22</v>
      </c>
      <c r="L9" s="42"/>
      <c r="M9" s="43">
        <f t="shared" si="0"/>
        <v>42</v>
      </c>
      <c r="N9" s="44">
        <f t="shared" si="1"/>
        <v>7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91</v>
      </c>
      <c r="C10" s="47" t="s">
        <v>84</v>
      </c>
      <c r="D10" s="40">
        <v>21</v>
      </c>
      <c r="E10" s="40" t="s">
        <v>22</v>
      </c>
      <c r="F10" s="42">
        <v>1</v>
      </c>
      <c r="G10" s="40">
        <v>21</v>
      </c>
      <c r="H10" s="40" t="s">
        <v>22</v>
      </c>
      <c r="I10" s="42">
        <v>5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6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92</v>
      </c>
      <c r="C11" s="47" t="s">
        <v>85</v>
      </c>
      <c r="D11" s="40">
        <v>21</v>
      </c>
      <c r="E11" s="40" t="s">
        <v>22</v>
      </c>
      <c r="F11" s="42">
        <v>7</v>
      </c>
      <c r="G11" s="40">
        <v>21</v>
      </c>
      <c r="H11" s="40" t="s">
        <v>22</v>
      </c>
      <c r="I11" s="42">
        <v>8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15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133</v>
      </c>
      <c r="C12" s="47" t="s">
        <v>86</v>
      </c>
      <c r="D12" s="40">
        <v>21</v>
      </c>
      <c r="E12" s="40" t="s">
        <v>22</v>
      </c>
      <c r="F12" s="42">
        <v>6</v>
      </c>
      <c r="G12" s="40">
        <v>21</v>
      </c>
      <c r="H12" s="40" t="s">
        <v>22</v>
      </c>
      <c r="I12" s="42">
        <v>4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10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94</v>
      </c>
      <c r="C13" s="48" t="s">
        <v>87</v>
      </c>
      <c r="D13" s="49">
        <v>21</v>
      </c>
      <c r="E13" s="50" t="s">
        <v>22</v>
      </c>
      <c r="F13" s="51">
        <v>11</v>
      </c>
      <c r="G13" s="49">
        <v>21</v>
      </c>
      <c r="H13" s="50" t="s">
        <v>22</v>
      </c>
      <c r="I13" s="51">
        <v>19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30</v>
      </c>
      <c r="O13" s="52">
        <v>2</v>
      </c>
      <c r="P13" s="42">
        <v>0</v>
      </c>
      <c r="Q13" s="52">
        <v>1</v>
      </c>
      <c r="R13" s="42">
        <v>0</v>
      </c>
      <c r="S13" s="53"/>
    </row>
    <row r="14" spans="1:19" ht="34.5" customHeight="1" thickBot="1">
      <c r="A14" s="54" t="s">
        <v>26</v>
      </c>
      <c r="B14" s="55" t="s">
        <v>88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75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60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75</v>
      </c>
      <c r="C8" s="39" t="s">
        <v>95</v>
      </c>
      <c r="D8" s="40">
        <v>21</v>
      </c>
      <c r="E8" s="41" t="s">
        <v>22</v>
      </c>
      <c r="F8" s="42">
        <v>13</v>
      </c>
      <c r="G8" s="40">
        <v>21</v>
      </c>
      <c r="H8" s="41" t="s">
        <v>22</v>
      </c>
      <c r="I8" s="42">
        <v>5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18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76</v>
      </c>
      <c r="C9" s="47" t="s">
        <v>96</v>
      </c>
      <c r="D9" s="40">
        <v>21</v>
      </c>
      <c r="E9" s="40" t="s">
        <v>22</v>
      </c>
      <c r="F9" s="42">
        <v>7</v>
      </c>
      <c r="G9" s="40">
        <v>21</v>
      </c>
      <c r="H9" s="40" t="s">
        <v>22</v>
      </c>
      <c r="I9" s="42">
        <v>12</v>
      </c>
      <c r="J9" s="40"/>
      <c r="K9" s="40" t="s">
        <v>22</v>
      </c>
      <c r="L9" s="42"/>
      <c r="M9" s="43">
        <f t="shared" si="0"/>
        <v>42</v>
      </c>
      <c r="N9" s="44">
        <f t="shared" si="1"/>
        <v>19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77</v>
      </c>
      <c r="C10" s="47" t="s">
        <v>97</v>
      </c>
      <c r="D10" s="40">
        <v>21</v>
      </c>
      <c r="E10" s="40" t="s">
        <v>22</v>
      </c>
      <c r="F10" s="42">
        <v>3</v>
      </c>
      <c r="G10" s="40">
        <v>21</v>
      </c>
      <c r="H10" s="40" t="s">
        <v>22</v>
      </c>
      <c r="I10" s="42">
        <v>1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4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78</v>
      </c>
      <c r="C11" s="47" t="s">
        <v>98</v>
      </c>
      <c r="D11" s="40">
        <v>21</v>
      </c>
      <c r="E11" s="40" t="s">
        <v>22</v>
      </c>
      <c r="F11" s="42">
        <v>6</v>
      </c>
      <c r="G11" s="40">
        <v>21</v>
      </c>
      <c r="H11" s="40" t="s">
        <v>22</v>
      </c>
      <c r="I11" s="42">
        <v>9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15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79</v>
      </c>
      <c r="C12" s="47" t="s">
        <v>99</v>
      </c>
      <c r="D12" s="40">
        <v>21</v>
      </c>
      <c r="E12" s="40" t="s">
        <v>22</v>
      </c>
      <c r="F12" s="42">
        <v>7</v>
      </c>
      <c r="G12" s="40">
        <v>21</v>
      </c>
      <c r="H12" s="40" t="s">
        <v>22</v>
      </c>
      <c r="I12" s="42">
        <v>1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8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80</v>
      </c>
      <c r="C13" s="48" t="s">
        <v>100</v>
      </c>
      <c r="D13" s="49">
        <v>21</v>
      </c>
      <c r="E13" s="50" t="s">
        <v>22</v>
      </c>
      <c r="F13" s="51">
        <v>9</v>
      </c>
      <c r="G13" s="49">
        <v>21</v>
      </c>
      <c r="H13" s="50" t="s">
        <v>22</v>
      </c>
      <c r="I13" s="51">
        <v>8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17</v>
      </c>
      <c r="O13" s="52">
        <v>2</v>
      </c>
      <c r="P13" s="42">
        <v>0</v>
      </c>
      <c r="Q13" s="52">
        <v>1</v>
      </c>
      <c r="R13" s="42">
        <v>0</v>
      </c>
      <c r="S13" s="53"/>
    </row>
    <row r="14" spans="1:19" ht="34.5" customHeight="1" thickBot="1">
      <c r="A14" s="54" t="s">
        <v>26</v>
      </c>
      <c r="B14" s="55" t="str">
        <f>C3</f>
        <v>Výběr Prahy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81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114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102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131</v>
      </c>
      <c r="C8" s="39" t="s">
        <v>108</v>
      </c>
      <c r="D8" s="40">
        <v>21</v>
      </c>
      <c r="E8" s="41" t="s">
        <v>22</v>
      </c>
      <c r="F8" s="42">
        <v>4</v>
      </c>
      <c r="G8" s="40">
        <v>21</v>
      </c>
      <c r="H8" s="41" t="s">
        <v>22</v>
      </c>
      <c r="I8" s="42">
        <v>1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5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117</v>
      </c>
      <c r="C9" s="47" t="s">
        <v>110</v>
      </c>
      <c r="D9" s="40">
        <v>21</v>
      </c>
      <c r="E9" s="40" t="s">
        <v>22</v>
      </c>
      <c r="F9" s="42">
        <v>7</v>
      </c>
      <c r="G9" s="40">
        <v>21</v>
      </c>
      <c r="H9" s="40" t="s">
        <v>22</v>
      </c>
      <c r="I9" s="42">
        <v>4</v>
      </c>
      <c r="J9" s="40"/>
      <c r="K9" s="40" t="s">
        <v>22</v>
      </c>
      <c r="L9" s="42"/>
      <c r="M9" s="43">
        <f t="shared" si="0"/>
        <v>42</v>
      </c>
      <c r="N9" s="44">
        <f t="shared" si="1"/>
        <v>11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118</v>
      </c>
      <c r="C10" s="47" t="s">
        <v>129</v>
      </c>
      <c r="D10" s="40">
        <v>21</v>
      </c>
      <c r="E10" s="40" t="s">
        <v>22</v>
      </c>
      <c r="F10" s="42">
        <v>7</v>
      </c>
      <c r="G10" s="40">
        <v>21</v>
      </c>
      <c r="H10" s="40" t="s">
        <v>22</v>
      </c>
      <c r="I10" s="42">
        <v>1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8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119</v>
      </c>
      <c r="C11" s="47" t="s">
        <v>111</v>
      </c>
      <c r="D11" s="40">
        <v>21</v>
      </c>
      <c r="E11" s="40" t="s">
        <v>22</v>
      </c>
      <c r="F11" s="42">
        <v>4</v>
      </c>
      <c r="G11" s="40">
        <v>21</v>
      </c>
      <c r="H11" s="40" t="s">
        <v>22</v>
      </c>
      <c r="I11" s="42">
        <v>4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8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120</v>
      </c>
      <c r="C12" s="47" t="s">
        <v>112</v>
      </c>
      <c r="D12" s="40">
        <v>21</v>
      </c>
      <c r="E12" s="40" t="s">
        <v>22</v>
      </c>
      <c r="F12" s="42">
        <v>6</v>
      </c>
      <c r="G12" s="40">
        <v>21</v>
      </c>
      <c r="H12" s="40" t="s">
        <v>22</v>
      </c>
      <c r="I12" s="42">
        <v>3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9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121</v>
      </c>
      <c r="C13" s="48" t="s">
        <v>113</v>
      </c>
      <c r="D13" s="49">
        <v>21</v>
      </c>
      <c r="E13" s="50" t="s">
        <v>22</v>
      </c>
      <c r="F13" s="51">
        <v>2</v>
      </c>
      <c r="G13" s="49">
        <v>21</v>
      </c>
      <c r="H13" s="50" t="s">
        <v>22</v>
      </c>
      <c r="I13" s="51">
        <v>1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3</v>
      </c>
      <c r="O13" s="52">
        <v>2</v>
      </c>
      <c r="P13" s="42">
        <v>0</v>
      </c>
      <c r="Q13" s="52">
        <v>1</v>
      </c>
      <c r="R13" s="42">
        <v>0</v>
      </c>
      <c r="S13" s="53"/>
    </row>
    <row r="14" spans="1:19" ht="34.5" customHeight="1" thickBot="1">
      <c r="A14" s="54" t="s">
        <v>26</v>
      </c>
      <c r="B14" s="55" t="s">
        <v>114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44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101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115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103</v>
      </c>
      <c r="C8" s="39" t="s">
        <v>122</v>
      </c>
      <c r="D8" s="40">
        <v>21</v>
      </c>
      <c r="E8" s="41" t="s">
        <v>22</v>
      </c>
      <c r="F8" s="42">
        <v>14</v>
      </c>
      <c r="G8" s="40">
        <v>21</v>
      </c>
      <c r="H8" s="41" t="s">
        <v>22</v>
      </c>
      <c r="I8" s="42">
        <v>12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26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104</v>
      </c>
      <c r="C9" s="47" t="s">
        <v>123</v>
      </c>
      <c r="D9" s="40">
        <v>13</v>
      </c>
      <c r="E9" s="40" t="s">
        <v>22</v>
      </c>
      <c r="F9" s="42">
        <v>21</v>
      </c>
      <c r="G9" s="40">
        <v>21</v>
      </c>
      <c r="H9" s="40" t="s">
        <v>22</v>
      </c>
      <c r="I9" s="42">
        <v>23</v>
      </c>
      <c r="J9" s="40"/>
      <c r="K9" s="40" t="s">
        <v>22</v>
      </c>
      <c r="L9" s="42"/>
      <c r="M9" s="43">
        <f t="shared" si="0"/>
        <v>34</v>
      </c>
      <c r="N9" s="44">
        <f t="shared" si="1"/>
        <v>44</v>
      </c>
      <c r="O9" s="42">
        <v>0</v>
      </c>
      <c r="P9" s="42">
        <v>2</v>
      </c>
      <c r="Q9" s="42">
        <v>0</v>
      </c>
      <c r="R9" s="42">
        <v>1</v>
      </c>
      <c r="S9" s="46"/>
    </row>
    <row r="10" spans="1:19" ht="30" customHeight="1">
      <c r="A10" s="185" t="s">
        <v>35</v>
      </c>
      <c r="B10" s="47" t="s">
        <v>105</v>
      </c>
      <c r="C10" s="47" t="s">
        <v>124</v>
      </c>
      <c r="D10" s="40">
        <v>21</v>
      </c>
      <c r="E10" s="40" t="s">
        <v>22</v>
      </c>
      <c r="F10" s="42">
        <v>17</v>
      </c>
      <c r="G10" s="40">
        <v>16</v>
      </c>
      <c r="H10" s="40" t="s">
        <v>22</v>
      </c>
      <c r="I10" s="42">
        <v>21</v>
      </c>
      <c r="J10" s="40">
        <v>11</v>
      </c>
      <c r="K10" s="40" t="s">
        <v>22</v>
      </c>
      <c r="L10" s="42">
        <v>21</v>
      </c>
      <c r="M10" s="43">
        <f t="shared" si="0"/>
        <v>48</v>
      </c>
      <c r="N10" s="44">
        <f t="shared" si="1"/>
        <v>59</v>
      </c>
      <c r="O10" s="45">
        <v>1</v>
      </c>
      <c r="P10" s="42">
        <v>2</v>
      </c>
      <c r="Q10" s="42">
        <v>0</v>
      </c>
      <c r="R10" s="42">
        <v>1</v>
      </c>
      <c r="S10" s="46"/>
    </row>
    <row r="11" spans="1:19" ht="30" customHeight="1">
      <c r="A11" s="185" t="s">
        <v>23</v>
      </c>
      <c r="B11" s="47" t="s">
        <v>106</v>
      </c>
      <c r="C11" s="47" t="s">
        <v>134</v>
      </c>
      <c r="D11" s="40">
        <v>14</v>
      </c>
      <c r="E11" s="40" t="s">
        <v>22</v>
      </c>
      <c r="F11" s="42">
        <v>21</v>
      </c>
      <c r="G11" s="40">
        <v>21</v>
      </c>
      <c r="H11" s="40" t="s">
        <v>22</v>
      </c>
      <c r="I11" s="42">
        <v>14</v>
      </c>
      <c r="J11" s="40">
        <v>21</v>
      </c>
      <c r="K11" s="40" t="s">
        <v>22</v>
      </c>
      <c r="L11" s="42">
        <v>15</v>
      </c>
      <c r="M11" s="43">
        <f t="shared" si="0"/>
        <v>56</v>
      </c>
      <c r="N11" s="44">
        <f t="shared" si="1"/>
        <v>50</v>
      </c>
      <c r="O11" s="45">
        <v>2</v>
      </c>
      <c r="P11" s="42">
        <v>1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107</v>
      </c>
      <c r="C12" s="47" t="s">
        <v>126</v>
      </c>
      <c r="D12" s="40">
        <v>21</v>
      </c>
      <c r="E12" s="40" t="s">
        <v>22</v>
      </c>
      <c r="F12" s="42">
        <v>16</v>
      </c>
      <c r="G12" s="40">
        <v>17</v>
      </c>
      <c r="H12" s="40" t="s">
        <v>22</v>
      </c>
      <c r="I12" s="42">
        <v>21</v>
      </c>
      <c r="J12" s="40">
        <v>14</v>
      </c>
      <c r="K12" s="40" t="s">
        <v>22</v>
      </c>
      <c r="L12" s="42">
        <v>21</v>
      </c>
      <c r="M12" s="43">
        <f t="shared" si="0"/>
        <v>52</v>
      </c>
      <c r="N12" s="44">
        <f t="shared" si="1"/>
        <v>58</v>
      </c>
      <c r="O12" s="45">
        <v>1</v>
      </c>
      <c r="P12" s="42">
        <v>2</v>
      </c>
      <c r="Q12" s="45">
        <v>0</v>
      </c>
      <c r="R12" s="42">
        <v>1</v>
      </c>
      <c r="S12" s="46"/>
    </row>
    <row r="13" spans="1:19" ht="30" customHeight="1" thickBot="1">
      <c r="A13" s="185" t="s">
        <v>34</v>
      </c>
      <c r="B13" s="48" t="s">
        <v>130</v>
      </c>
      <c r="C13" s="48" t="s">
        <v>127</v>
      </c>
      <c r="D13" s="49">
        <v>14</v>
      </c>
      <c r="E13" s="50" t="s">
        <v>22</v>
      </c>
      <c r="F13" s="51">
        <v>21</v>
      </c>
      <c r="G13" s="49">
        <v>6</v>
      </c>
      <c r="H13" s="50" t="s">
        <v>22</v>
      </c>
      <c r="I13" s="51">
        <v>21</v>
      </c>
      <c r="J13" s="49"/>
      <c r="K13" s="50" t="s">
        <v>22</v>
      </c>
      <c r="L13" s="51"/>
      <c r="M13" s="43">
        <f t="shared" si="0"/>
        <v>20</v>
      </c>
      <c r="N13" s="44">
        <f t="shared" si="1"/>
        <v>42</v>
      </c>
      <c r="O13" s="52">
        <v>0</v>
      </c>
      <c r="P13" s="51">
        <v>2</v>
      </c>
      <c r="Q13" s="52">
        <v>0</v>
      </c>
      <c r="R13" s="51">
        <v>1</v>
      </c>
      <c r="S13" s="53"/>
    </row>
    <row r="14" spans="1:19" ht="34.5" customHeight="1" thickBot="1">
      <c r="A14" s="54" t="s">
        <v>26</v>
      </c>
      <c r="B14" s="55" t="s">
        <v>115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279</v>
      </c>
      <c r="O14" s="59">
        <f t="shared" si="2"/>
        <v>6</v>
      </c>
      <c r="P14" s="61">
        <f t="shared" si="2"/>
        <v>9</v>
      </c>
      <c r="Q14" s="59">
        <f t="shared" si="2"/>
        <v>2</v>
      </c>
      <c r="R14" s="60">
        <f t="shared" si="2"/>
        <v>4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115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75</v>
      </c>
      <c r="C8" s="39" t="s">
        <v>122</v>
      </c>
      <c r="D8" s="40">
        <v>15</v>
      </c>
      <c r="E8" s="41" t="s">
        <v>22</v>
      </c>
      <c r="F8" s="42">
        <v>21</v>
      </c>
      <c r="G8" s="40">
        <v>16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31</v>
      </c>
      <c r="N8" s="44">
        <f aca="true" t="shared" si="1" ref="N8:N13">F8+I8+L8</f>
        <v>42</v>
      </c>
      <c r="O8" s="45">
        <v>0</v>
      </c>
      <c r="P8" s="42">
        <v>2</v>
      </c>
      <c r="Q8" s="45" t="s">
        <v>136</v>
      </c>
      <c r="R8" s="42">
        <v>1</v>
      </c>
      <c r="S8" s="46"/>
    </row>
    <row r="9" spans="1:19" ht="30" customHeight="1">
      <c r="A9" s="185" t="s">
        <v>24</v>
      </c>
      <c r="B9" s="47" t="s">
        <v>76</v>
      </c>
      <c r="C9" s="47" t="s">
        <v>123</v>
      </c>
      <c r="D9" s="40">
        <v>21</v>
      </c>
      <c r="E9" s="40" t="s">
        <v>22</v>
      </c>
      <c r="F9" s="42">
        <v>12</v>
      </c>
      <c r="G9" s="40">
        <v>21</v>
      </c>
      <c r="H9" s="40" t="s">
        <v>22</v>
      </c>
      <c r="I9" s="42">
        <v>19</v>
      </c>
      <c r="J9" s="40"/>
      <c r="K9" s="40" t="s">
        <v>22</v>
      </c>
      <c r="L9" s="42"/>
      <c r="M9" s="43">
        <f t="shared" si="0"/>
        <v>42</v>
      </c>
      <c r="N9" s="44">
        <f t="shared" si="1"/>
        <v>31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77</v>
      </c>
      <c r="C10" s="47" t="s">
        <v>124</v>
      </c>
      <c r="D10" s="40">
        <v>7</v>
      </c>
      <c r="E10" s="40" t="s">
        <v>22</v>
      </c>
      <c r="F10" s="42">
        <v>21</v>
      </c>
      <c r="G10" s="40">
        <v>9</v>
      </c>
      <c r="H10" s="40" t="s">
        <v>22</v>
      </c>
      <c r="I10" s="42">
        <v>21</v>
      </c>
      <c r="J10" s="40"/>
      <c r="K10" s="40" t="s">
        <v>22</v>
      </c>
      <c r="L10" s="42"/>
      <c r="M10" s="43">
        <f t="shared" si="0"/>
        <v>16</v>
      </c>
      <c r="N10" s="44">
        <f t="shared" si="1"/>
        <v>42</v>
      </c>
      <c r="O10" s="45">
        <v>0</v>
      </c>
      <c r="P10" s="42">
        <v>2</v>
      </c>
      <c r="Q10" s="45">
        <v>0</v>
      </c>
      <c r="R10" s="42">
        <v>1</v>
      </c>
      <c r="S10" s="46"/>
    </row>
    <row r="11" spans="1:19" ht="30" customHeight="1">
      <c r="A11" s="185" t="s">
        <v>23</v>
      </c>
      <c r="B11" s="47" t="s">
        <v>78</v>
      </c>
      <c r="C11" s="47" t="s">
        <v>134</v>
      </c>
      <c r="D11" s="40">
        <v>21</v>
      </c>
      <c r="E11" s="40" t="s">
        <v>22</v>
      </c>
      <c r="F11" s="42">
        <v>11</v>
      </c>
      <c r="G11" s="40">
        <v>21</v>
      </c>
      <c r="H11" s="40" t="s">
        <v>22</v>
      </c>
      <c r="I11" s="42">
        <v>18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29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79</v>
      </c>
      <c r="C12" s="47" t="s">
        <v>126</v>
      </c>
      <c r="D12" s="40">
        <v>21</v>
      </c>
      <c r="E12" s="40" t="s">
        <v>22</v>
      </c>
      <c r="F12" s="42">
        <v>18</v>
      </c>
      <c r="G12" s="40">
        <v>21</v>
      </c>
      <c r="H12" s="40" t="s">
        <v>22</v>
      </c>
      <c r="I12" s="42">
        <v>18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36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80</v>
      </c>
      <c r="C13" s="48" t="s">
        <v>127</v>
      </c>
      <c r="D13" s="49">
        <v>21</v>
      </c>
      <c r="E13" s="50" t="s">
        <v>22</v>
      </c>
      <c r="F13" s="51">
        <v>11</v>
      </c>
      <c r="G13" s="49">
        <v>6</v>
      </c>
      <c r="H13" s="50" t="s">
        <v>22</v>
      </c>
      <c r="I13" s="51">
        <v>21</v>
      </c>
      <c r="J13" s="49">
        <v>12</v>
      </c>
      <c r="K13" s="50" t="s">
        <v>22</v>
      </c>
      <c r="L13" s="51">
        <v>21</v>
      </c>
      <c r="M13" s="43">
        <f t="shared" si="0"/>
        <v>39</v>
      </c>
      <c r="N13" s="44">
        <f t="shared" si="1"/>
        <v>53</v>
      </c>
      <c r="O13" s="52">
        <v>1</v>
      </c>
      <c r="P13" s="51">
        <v>2</v>
      </c>
      <c r="Q13" s="52">
        <v>0</v>
      </c>
      <c r="R13" s="51">
        <v>1</v>
      </c>
      <c r="S13" s="53"/>
    </row>
    <row r="14" spans="1:19" ht="34.5" customHeight="1" thickBot="1">
      <c r="A14" s="54" t="s">
        <v>26</v>
      </c>
      <c r="B14" s="55" t="s">
        <v>73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212</v>
      </c>
      <c r="N14" s="60">
        <f t="shared" si="2"/>
        <v>233</v>
      </c>
      <c r="O14" s="59">
        <f t="shared" si="2"/>
        <v>7</v>
      </c>
      <c r="P14" s="61">
        <f t="shared" si="2"/>
        <v>6</v>
      </c>
      <c r="Q14" s="59">
        <f t="shared" si="2"/>
        <v>3</v>
      </c>
      <c r="R14" s="60">
        <f t="shared" si="2"/>
        <v>3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114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89</v>
      </c>
      <c r="C8" s="39" t="s">
        <v>131</v>
      </c>
      <c r="D8" s="40">
        <v>17</v>
      </c>
      <c r="E8" s="41" t="s">
        <v>22</v>
      </c>
      <c r="F8" s="42">
        <v>21</v>
      </c>
      <c r="G8" s="40">
        <v>15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32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90</v>
      </c>
      <c r="C9" s="47" t="s">
        <v>117</v>
      </c>
      <c r="D9" s="40">
        <v>16</v>
      </c>
      <c r="E9" s="40" t="s">
        <v>22</v>
      </c>
      <c r="F9" s="42">
        <v>21</v>
      </c>
      <c r="G9" s="40">
        <v>21</v>
      </c>
      <c r="H9" s="40" t="s">
        <v>22</v>
      </c>
      <c r="I9" s="42">
        <v>13</v>
      </c>
      <c r="J9" s="40">
        <v>21</v>
      </c>
      <c r="K9" s="40" t="s">
        <v>22</v>
      </c>
      <c r="L9" s="42">
        <v>16</v>
      </c>
      <c r="M9" s="43">
        <f t="shared" si="0"/>
        <v>58</v>
      </c>
      <c r="N9" s="44">
        <f t="shared" si="1"/>
        <v>50</v>
      </c>
      <c r="O9" s="45">
        <v>2</v>
      </c>
      <c r="P9" s="42">
        <v>1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91</v>
      </c>
      <c r="C10" s="47" t="s">
        <v>118</v>
      </c>
      <c r="D10" s="40">
        <v>21</v>
      </c>
      <c r="E10" s="40" t="s">
        <v>22</v>
      </c>
      <c r="F10" s="42">
        <v>13</v>
      </c>
      <c r="G10" s="40">
        <v>21</v>
      </c>
      <c r="H10" s="40" t="s">
        <v>22</v>
      </c>
      <c r="I10" s="42">
        <v>16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29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92</v>
      </c>
      <c r="C11" s="47" t="s">
        <v>119</v>
      </c>
      <c r="D11" s="40">
        <v>2</v>
      </c>
      <c r="E11" s="40" t="s">
        <v>22</v>
      </c>
      <c r="F11" s="42">
        <v>21</v>
      </c>
      <c r="G11" s="40">
        <v>8</v>
      </c>
      <c r="H11" s="40" t="s">
        <v>22</v>
      </c>
      <c r="I11" s="42">
        <v>21</v>
      </c>
      <c r="J11" s="40"/>
      <c r="K11" s="40" t="s">
        <v>22</v>
      </c>
      <c r="L11" s="42"/>
      <c r="M11" s="43">
        <f t="shared" si="0"/>
        <v>10</v>
      </c>
      <c r="N11" s="44">
        <f t="shared" si="1"/>
        <v>42</v>
      </c>
      <c r="O11" s="45">
        <v>0</v>
      </c>
      <c r="P11" s="42">
        <v>2</v>
      </c>
      <c r="Q11" s="45">
        <v>0</v>
      </c>
      <c r="R11" s="42">
        <v>1</v>
      </c>
      <c r="S11" s="46"/>
    </row>
    <row r="12" spans="1:19" ht="30" customHeight="1">
      <c r="A12" s="185" t="s">
        <v>25</v>
      </c>
      <c r="B12" s="47" t="s">
        <v>93</v>
      </c>
      <c r="C12" s="47" t="s">
        <v>120</v>
      </c>
      <c r="D12" s="40">
        <v>23</v>
      </c>
      <c r="E12" s="40" t="s">
        <v>22</v>
      </c>
      <c r="F12" s="42">
        <v>21</v>
      </c>
      <c r="G12" s="40">
        <v>21</v>
      </c>
      <c r="H12" s="40" t="s">
        <v>22</v>
      </c>
      <c r="I12" s="42">
        <v>18</v>
      </c>
      <c r="J12" s="40"/>
      <c r="K12" s="40" t="s">
        <v>22</v>
      </c>
      <c r="L12" s="42"/>
      <c r="M12" s="43">
        <f t="shared" si="0"/>
        <v>44</v>
      </c>
      <c r="N12" s="44">
        <f t="shared" si="1"/>
        <v>39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94</v>
      </c>
      <c r="C13" s="48" t="s">
        <v>121</v>
      </c>
      <c r="D13" s="49">
        <v>11</v>
      </c>
      <c r="E13" s="50" t="s">
        <v>22</v>
      </c>
      <c r="F13" s="51">
        <v>21</v>
      </c>
      <c r="G13" s="49">
        <v>16</v>
      </c>
      <c r="H13" s="50" t="s">
        <v>22</v>
      </c>
      <c r="I13" s="51">
        <v>21</v>
      </c>
      <c r="J13" s="49"/>
      <c r="K13" s="50" t="s">
        <v>22</v>
      </c>
      <c r="L13" s="51"/>
      <c r="M13" s="43">
        <f t="shared" si="0"/>
        <v>27</v>
      </c>
      <c r="N13" s="44">
        <f t="shared" si="1"/>
        <v>42</v>
      </c>
      <c r="O13" s="52">
        <v>0</v>
      </c>
      <c r="P13" s="51">
        <v>2</v>
      </c>
      <c r="Q13" s="52">
        <v>0</v>
      </c>
      <c r="R13" s="51">
        <v>1</v>
      </c>
      <c r="S13" s="53"/>
    </row>
    <row r="14" spans="1:19" ht="34.5" customHeight="1" thickBot="1">
      <c r="A14" s="54" t="s">
        <v>26</v>
      </c>
      <c r="B14" s="55" t="s">
        <v>114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213</v>
      </c>
      <c r="N14" s="60">
        <f t="shared" si="2"/>
        <v>244</v>
      </c>
      <c r="O14" s="59">
        <f t="shared" si="2"/>
        <v>6</v>
      </c>
      <c r="P14" s="61">
        <f t="shared" si="2"/>
        <v>7</v>
      </c>
      <c r="Q14" s="59">
        <f t="shared" si="2"/>
        <v>3</v>
      </c>
      <c r="R14" s="60">
        <f t="shared" si="2"/>
        <v>3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60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102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194"/>
      <c r="S7" s="38"/>
    </row>
    <row r="8" spans="1:19" ht="30" customHeight="1" thickTop="1">
      <c r="A8" s="185" t="s">
        <v>21</v>
      </c>
      <c r="B8" s="39" t="s">
        <v>95</v>
      </c>
      <c r="C8" s="39" t="s">
        <v>108</v>
      </c>
      <c r="D8" s="40">
        <v>21</v>
      </c>
      <c r="E8" s="41" t="s">
        <v>22</v>
      </c>
      <c r="F8" s="42">
        <v>9</v>
      </c>
      <c r="G8" s="40">
        <v>21</v>
      </c>
      <c r="H8" s="41" t="s">
        <v>22</v>
      </c>
      <c r="I8" s="42">
        <v>16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25</v>
      </c>
      <c r="O8" s="45">
        <v>2</v>
      </c>
      <c r="P8" s="51">
        <v>0</v>
      </c>
      <c r="Q8" s="195">
        <v>1</v>
      </c>
      <c r="R8" s="196">
        <v>0</v>
      </c>
      <c r="S8" s="46"/>
    </row>
    <row r="9" spans="1:19" ht="30" customHeight="1">
      <c r="A9" s="185" t="s">
        <v>24</v>
      </c>
      <c r="B9" s="47" t="s">
        <v>96</v>
      </c>
      <c r="C9" s="47" t="s">
        <v>135</v>
      </c>
      <c r="D9" s="40">
        <v>21</v>
      </c>
      <c r="E9" s="40" t="s">
        <v>22</v>
      </c>
      <c r="F9" s="42">
        <v>13</v>
      </c>
      <c r="G9" s="40">
        <v>21</v>
      </c>
      <c r="H9" s="40" t="s">
        <v>22</v>
      </c>
      <c r="I9" s="42">
        <v>12</v>
      </c>
      <c r="J9" s="40"/>
      <c r="K9" s="40" t="s">
        <v>22</v>
      </c>
      <c r="L9" s="42"/>
      <c r="M9" s="43">
        <f t="shared" si="0"/>
        <v>42</v>
      </c>
      <c r="N9" s="44">
        <f t="shared" si="1"/>
        <v>25</v>
      </c>
      <c r="O9" s="45">
        <v>2</v>
      </c>
      <c r="P9" s="178">
        <v>0</v>
      </c>
      <c r="Q9" s="40">
        <v>1</v>
      </c>
      <c r="R9" s="178">
        <v>0</v>
      </c>
      <c r="S9" s="46"/>
    </row>
    <row r="10" spans="1:19" ht="30" customHeight="1">
      <c r="A10" s="185" t="s">
        <v>35</v>
      </c>
      <c r="B10" s="47" t="s">
        <v>97</v>
      </c>
      <c r="C10" s="47" t="s">
        <v>129</v>
      </c>
      <c r="D10" s="40">
        <v>21</v>
      </c>
      <c r="E10" s="40" t="s">
        <v>22</v>
      </c>
      <c r="F10" s="42">
        <v>10</v>
      </c>
      <c r="G10" s="40">
        <v>21</v>
      </c>
      <c r="H10" s="40" t="s">
        <v>22</v>
      </c>
      <c r="I10" s="42">
        <v>12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22</v>
      </c>
      <c r="O10" s="45">
        <v>2</v>
      </c>
      <c r="P10" s="178">
        <v>0</v>
      </c>
      <c r="Q10" s="40">
        <v>1</v>
      </c>
      <c r="R10" s="178">
        <v>0</v>
      </c>
      <c r="S10" s="46"/>
    </row>
    <row r="11" spans="1:19" ht="30" customHeight="1">
      <c r="A11" s="185" t="s">
        <v>23</v>
      </c>
      <c r="B11" s="47" t="s">
        <v>98</v>
      </c>
      <c r="C11" s="47" t="s">
        <v>111</v>
      </c>
      <c r="D11" s="40">
        <v>21</v>
      </c>
      <c r="E11" s="40" t="s">
        <v>22</v>
      </c>
      <c r="F11" s="42">
        <v>12</v>
      </c>
      <c r="G11" s="40">
        <v>21</v>
      </c>
      <c r="H11" s="40" t="s">
        <v>22</v>
      </c>
      <c r="I11" s="42">
        <v>3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15</v>
      </c>
      <c r="O11" s="45">
        <v>2</v>
      </c>
      <c r="P11" s="178">
        <v>0</v>
      </c>
      <c r="Q11" s="40">
        <v>1</v>
      </c>
      <c r="R11" s="178">
        <v>0</v>
      </c>
      <c r="S11" s="46"/>
    </row>
    <row r="12" spans="1:19" ht="30" customHeight="1">
      <c r="A12" s="185" t="s">
        <v>25</v>
      </c>
      <c r="B12" s="47" t="s">
        <v>99</v>
      </c>
      <c r="C12" s="47" t="s">
        <v>112</v>
      </c>
      <c r="D12" s="40">
        <v>21</v>
      </c>
      <c r="E12" s="40" t="s">
        <v>22</v>
      </c>
      <c r="F12" s="42">
        <v>23</v>
      </c>
      <c r="G12" s="40">
        <v>23</v>
      </c>
      <c r="H12" s="40" t="s">
        <v>22</v>
      </c>
      <c r="I12" s="42">
        <v>21</v>
      </c>
      <c r="J12" s="40">
        <v>21</v>
      </c>
      <c r="K12" s="40" t="s">
        <v>22</v>
      </c>
      <c r="L12" s="42">
        <v>14</v>
      </c>
      <c r="M12" s="43">
        <f t="shared" si="0"/>
        <v>65</v>
      </c>
      <c r="N12" s="44">
        <f t="shared" si="1"/>
        <v>58</v>
      </c>
      <c r="O12" s="45">
        <v>2</v>
      </c>
      <c r="P12" s="178">
        <v>1</v>
      </c>
      <c r="Q12" s="40">
        <v>1</v>
      </c>
      <c r="R12" s="178">
        <v>0</v>
      </c>
      <c r="S12" s="46"/>
    </row>
    <row r="13" spans="1:19" ht="30" customHeight="1" thickBot="1">
      <c r="A13" s="185" t="s">
        <v>34</v>
      </c>
      <c r="B13" s="48" t="s">
        <v>100</v>
      </c>
      <c r="C13" s="48" t="s">
        <v>113</v>
      </c>
      <c r="D13" s="49">
        <v>21</v>
      </c>
      <c r="E13" s="50" t="s">
        <v>22</v>
      </c>
      <c r="F13" s="51">
        <v>10</v>
      </c>
      <c r="G13" s="49">
        <v>21</v>
      </c>
      <c r="H13" s="50" t="s">
        <v>22</v>
      </c>
      <c r="I13" s="51">
        <v>4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14</v>
      </c>
      <c r="O13" s="52">
        <v>2</v>
      </c>
      <c r="P13" s="51">
        <v>0</v>
      </c>
      <c r="Q13" s="49">
        <v>1</v>
      </c>
      <c r="R13" s="197">
        <v>0</v>
      </c>
      <c r="S13" s="53"/>
    </row>
    <row r="14" spans="1:19" ht="34.5" customHeight="1" thickBot="1">
      <c r="A14" s="54" t="s">
        <v>26</v>
      </c>
      <c r="B14" s="55" t="s">
        <v>60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275</v>
      </c>
      <c r="N14" s="60">
        <f t="shared" si="2"/>
        <v>159</v>
      </c>
      <c r="O14" s="59">
        <f t="shared" si="2"/>
        <v>12</v>
      </c>
      <c r="P14" s="61">
        <f t="shared" si="2"/>
        <v>1</v>
      </c>
      <c r="Q14" s="59">
        <f t="shared" si="2"/>
        <v>6</v>
      </c>
      <c r="R14" s="193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101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81</v>
      </c>
      <c r="C8" s="39" t="s">
        <v>103</v>
      </c>
      <c r="D8" s="40">
        <v>10</v>
      </c>
      <c r="E8" s="41" t="s">
        <v>22</v>
      </c>
      <c r="F8" s="42">
        <v>21</v>
      </c>
      <c r="G8" s="40">
        <v>9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19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82</v>
      </c>
      <c r="C9" s="47" t="s">
        <v>104</v>
      </c>
      <c r="D9" s="40">
        <v>7</v>
      </c>
      <c r="E9" s="40" t="s">
        <v>22</v>
      </c>
      <c r="F9" s="42">
        <v>21</v>
      </c>
      <c r="G9" s="40">
        <v>6</v>
      </c>
      <c r="H9" s="40" t="s">
        <v>22</v>
      </c>
      <c r="I9" s="42">
        <v>21</v>
      </c>
      <c r="J9" s="40"/>
      <c r="K9" s="40" t="s">
        <v>22</v>
      </c>
      <c r="L9" s="42"/>
      <c r="M9" s="43">
        <f t="shared" si="0"/>
        <v>13</v>
      </c>
      <c r="N9" s="44">
        <f t="shared" si="1"/>
        <v>42</v>
      </c>
      <c r="O9" s="45">
        <v>0</v>
      </c>
      <c r="P9" s="42">
        <v>2</v>
      </c>
      <c r="Q9" s="45">
        <v>0</v>
      </c>
      <c r="R9" s="42">
        <v>1</v>
      </c>
      <c r="S9" s="46"/>
    </row>
    <row r="10" spans="1:19" ht="30" customHeight="1">
      <c r="A10" s="185" t="s">
        <v>35</v>
      </c>
      <c r="B10" s="47" t="s">
        <v>84</v>
      </c>
      <c r="C10" s="47" t="s">
        <v>105</v>
      </c>
      <c r="D10" s="40">
        <v>8</v>
      </c>
      <c r="E10" s="40" t="s">
        <v>22</v>
      </c>
      <c r="F10" s="42">
        <v>21</v>
      </c>
      <c r="G10" s="40">
        <v>8</v>
      </c>
      <c r="H10" s="40" t="s">
        <v>22</v>
      </c>
      <c r="I10" s="42">
        <v>21</v>
      </c>
      <c r="J10" s="40"/>
      <c r="K10" s="40" t="s">
        <v>22</v>
      </c>
      <c r="L10" s="42"/>
      <c r="M10" s="43">
        <f t="shared" si="0"/>
        <v>16</v>
      </c>
      <c r="N10" s="44">
        <f t="shared" si="1"/>
        <v>42</v>
      </c>
      <c r="O10" s="45">
        <v>0</v>
      </c>
      <c r="P10" s="42">
        <v>2</v>
      </c>
      <c r="Q10" s="45">
        <v>0</v>
      </c>
      <c r="R10" s="42">
        <v>1</v>
      </c>
      <c r="S10" s="46"/>
    </row>
    <row r="11" spans="1:19" ht="30" customHeight="1">
      <c r="A11" s="185" t="s">
        <v>23</v>
      </c>
      <c r="B11" s="47" t="s">
        <v>85</v>
      </c>
      <c r="C11" s="47" t="s">
        <v>106</v>
      </c>
      <c r="D11" s="40">
        <v>4</v>
      </c>
      <c r="E11" s="40" t="s">
        <v>22</v>
      </c>
      <c r="F11" s="42">
        <v>21</v>
      </c>
      <c r="G11" s="40">
        <v>4</v>
      </c>
      <c r="H11" s="40" t="s">
        <v>22</v>
      </c>
      <c r="I11" s="42">
        <v>21</v>
      </c>
      <c r="J11" s="40"/>
      <c r="K11" s="40" t="s">
        <v>22</v>
      </c>
      <c r="L11" s="42"/>
      <c r="M11" s="43">
        <f t="shared" si="0"/>
        <v>8</v>
      </c>
      <c r="N11" s="44">
        <f t="shared" si="1"/>
        <v>42</v>
      </c>
      <c r="O11" s="45">
        <v>0</v>
      </c>
      <c r="P11" s="42">
        <v>2</v>
      </c>
      <c r="Q11" s="45">
        <v>0</v>
      </c>
      <c r="R11" s="42">
        <v>1</v>
      </c>
      <c r="S11" s="46"/>
    </row>
    <row r="12" spans="1:19" ht="30" customHeight="1">
      <c r="A12" s="185" t="s">
        <v>25</v>
      </c>
      <c r="B12" s="47" t="s">
        <v>86</v>
      </c>
      <c r="C12" s="47" t="s">
        <v>107</v>
      </c>
      <c r="D12" s="40">
        <v>9</v>
      </c>
      <c r="E12" s="40" t="s">
        <v>22</v>
      </c>
      <c r="F12" s="42">
        <v>21</v>
      </c>
      <c r="G12" s="40">
        <v>2</v>
      </c>
      <c r="H12" s="40" t="s">
        <v>22</v>
      </c>
      <c r="I12" s="42">
        <v>21</v>
      </c>
      <c r="J12" s="40"/>
      <c r="K12" s="40" t="s">
        <v>22</v>
      </c>
      <c r="L12" s="42"/>
      <c r="M12" s="43">
        <f t="shared" si="0"/>
        <v>11</v>
      </c>
      <c r="N12" s="44">
        <f t="shared" si="1"/>
        <v>42</v>
      </c>
      <c r="O12" s="45">
        <v>0</v>
      </c>
      <c r="P12" s="42">
        <v>2</v>
      </c>
      <c r="Q12" s="45">
        <v>0</v>
      </c>
      <c r="R12" s="42">
        <v>1</v>
      </c>
      <c r="S12" s="46"/>
    </row>
    <row r="13" spans="1:19" ht="30" customHeight="1" thickBot="1">
      <c r="A13" s="185" t="s">
        <v>34</v>
      </c>
      <c r="B13" s="48" t="s">
        <v>87</v>
      </c>
      <c r="C13" s="48" t="s">
        <v>130</v>
      </c>
      <c r="D13" s="49">
        <v>6</v>
      </c>
      <c r="E13" s="50" t="s">
        <v>22</v>
      </c>
      <c r="F13" s="51">
        <v>21</v>
      </c>
      <c r="G13" s="49">
        <v>10</v>
      </c>
      <c r="H13" s="50" t="s">
        <v>22</v>
      </c>
      <c r="I13" s="51">
        <v>21</v>
      </c>
      <c r="J13" s="49"/>
      <c r="K13" s="50" t="s">
        <v>22</v>
      </c>
      <c r="L13" s="51"/>
      <c r="M13" s="43">
        <f t="shared" si="0"/>
        <v>16</v>
      </c>
      <c r="N13" s="44">
        <f t="shared" si="1"/>
        <v>42</v>
      </c>
      <c r="O13" s="45">
        <v>0</v>
      </c>
      <c r="P13" s="51">
        <v>2</v>
      </c>
      <c r="Q13" s="45">
        <v>0</v>
      </c>
      <c r="R13" s="51">
        <v>1</v>
      </c>
      <c r="S13" s="53"/>
    </row>
    <row r="14" spans="1:19" ht="34.5" customHeight="1" thickBot="1">
      <c r="A14" s="54" t="s">
        <v>26</v>
      </c>
      <c r="B14" s="55" t="s">
        <v>101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83</v>
      </c>
      <c r="N14" s="60">
        <f t="shared" si="2"/>
        <v>252</v>
      </c>
      <c r="O14" s="59">
        <f t="shared" si="2"/>
        <v>0</v>
      </c>
      <c r="P14" s="61">
        <f t="shared" si="2"/>
        <v>12</v>
      </c>
      <c r="Q14" s="59">
        <f t="shared" si="2"/>
        <v>0</v>
      </c>
      <c r="R14" s="60">
        <f t="shared" si="2"/>
        <v>6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70" t="s">
        <v>0</v>
      </c>
      <c r="B1" s="171" t="s">
        <v>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1.75" customHeight="1">
      <c r="A2" s="70" t="s">
        <v>1</v>
      </c>
      <c r="B2" s="72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1.75" customHeight="1">
      <c r="A3" s="70" t="s">
        <v>2</v>
      </c>
      <c r="B3" s="73" t="s">
        <v>37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2.75">
      <c r="A4" s="7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6.5" customHeight="1" thickBot="1">
      <c r="A5" s="71"/>
      <c r="B5" s="75"/>
      <c r="C5" s="75"/>
      <c r="D5" s="75"/>
      <c r="E5" s="75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6.5" customHeight="1">
      <c r="A6" s="199" t="s">
        <v>40</v>
      </c>
      <c r="B6" s="76"/>
      <c r="C6" s="77"/>
      <c r="D6" s="77"/>
      <c r="E6" s="78"/>
      <c r="F6" s="76"/>
      <c r="G6" s="77"/>
      <c r="H6" s="77"/>
      <c r="I6" s="78"/>
      <c r="J6" s="76"/>
      <c r="K6" s="77"/>
      <c r="L6" s="77"/>
      <c r="M6" s="78"/>
      <c r="N6" s="76"/>
      <c r="O6" s="77"/>
      <c r="P6" s="77"/>
      <c r="Q6" s="78"/>
      <c r="R6" s="79"/>
      <c r="S6" s="80"/>
      <c r="T6" s="81"/>
      <c r="U6" s="80"/>
      <c r="V6" s="82"/>
      <c r="W6" s="83"/>
      <c r="X6" s="81"/>
      <c r="Y6" s="80"/>
      <c r="Z6" s="84"/>
    </row>
    <row r="7" spans="1:26" ht="16.5" customHeight="1">
      <c r="A7" s="200"/>
      <c r="B7" s="202" t="str">
        <f>A11</f>
        <v>Výběr</v>
      </c>
      <c r="C7" s="203"/>
      <c r="D7" s="203"/>
      <c r="E7" s="204"/>
      <c r="F7" s="202" t="str">
        <f>A16</f>
        <v>Severní</v>
      </c>
      <c r="G7" s="203"/>
      <c r="H7" s="203"/>
      <c r="I7" s="204"/>
      <c r="J7" s="202" t="str">
        <f>A21</f>
        <v>SKB </v>
      </c>
      <c r="K7" s="203"/>
      <c r="L7" s="203"/>
      <c r="M7" s="204"/>
      <c r="N7" s="202" t="str">
        <f>A26</f>
        <v>Jižní </v>
      </c>
      <c r="O7" s="203"/>
      <c r="P7" s="203"/>
      <c r="Q7" s="204"/>
      <c r="R7" s="85"/>
      <c r="S7" s="86"/>
      <c r="T7" s="87"/>
      <c r="U7" s="86"/>
      <c r="V7" s="88"/>
      <c r="W7" s="89"/>
      <c r="X7" s="87"/>
      <c r="Y7" s="86"/>
      <c r="Z7" s="90" t="s">
        <v>7</v>
      </c>
    </row>
    <row r="8" spans="1:26" ht="16.5" customHeight="1">
      <c r="A8" s="200"/>
      <c r="B8" s="202" t="str">
        <f>A12</f>
        <v>Prahy</v>
      </c>
      <c r="C8" s="203"/>
      <c r="D8" s="203"/>
      <c r="E8" s="204"/>
      <c r="F8" s="202" t="str">
        <f>A17</f>
        <v>Čechy</v>
      </c>
      <c r="G8" s="203"/>
      <c r="H8" s="203"/>
      <c r="I8" s="204"/>
      <c r="J8" s="202" t="str">
        <f>A22</f>
        <v>Český  Krumlov</v>
      </c>
      <c r="K8" s="203"/>
      <c r="L8" s="203"/>
      <c r="M8" s="204"/>
      <c r="N8" s="202" t="str">
        <f>A27</f>
        <v>Čechy</v>
      </c>
      <c r="O8" s="203"/>
      <c r="P8" s="203"/>
      <c r="Q8" s="204"/>
      <c r="R8" s="208" t="s">
        <v>3</v>
      </c>
      <c r="S8" s="206"/>
      <c r="T8" s="205" t="s">
        <v>4</v>
      </c>
      <c r="U8" s="206"/>
      <c r="V8" s="210" t="s">
        <v>5</v>
      </c>
      <c r="W8" s="206"/>
      <c r="X8" s="210" t="s">
        <v>6</v>
      </c>
      <c r="Y8" s="206"/>
      <c r="Z8" s="90" t="s">
        <v>39</v>
      </c>
    </row>
    <row r="9" spans="1:26" ht="16.5" customHeight="1" thickBot="1">
      <c r="A9" s="201"/>
      <c r="B9" s="91"/>
      <c r="C9" s="92"/>
      <c r="D9" s="92"/>
      <c r="E9" s="93"/>
      <c r="F9" s="91"/>
      <c r="G9" s="92"/>
      <c r="H9" s="92"/>
      <c r="I9" s="93"/>
      <c r="J9" s="91"/>
      <c r="K9" s="207" t="str">
        <f>A23</f>
        <v>"A"</v>
      </c>
      <c r="L9" s="207"/>
      <c r="M9" s="93"/>
      <c r="N9" s="91"/>
      <c r="O9" s="207" t="str">
        <f>A28</f>
        <v>"B"</v>
      </c>
      <c r="P9" s="207"/>
      <c r="Q9" s="93"/>
      <c r="R9" s="94"/>
      <c r="S9" s="95"/>
      <c r="T9" s="96"/>
      <c r="U9" s="95"/>
      <c r="V9" s="97"/>
      <c r="W9" s="95"/>
      <c r="X9" s="97"/>
      <c r="Y9" s="95"/>
      <c r="Z9" s="98"/>
    </row>
    <row r="10" spans="1:26" ht="16.5" customHeight="1" thickTop="1">
      <c r="A10" s="99"/>
      <c r="B10" s="158"/>
      <c r="C10" s="158"/>
      <c r="D10" s="158"/>
      <c r="E10" s="159"/>
      <c r="F10" s="100"/>
      <c r="G10" s="101"/>
      <c r="H10" s="101"/>
      <c r="I10" s="102"/>
      <c r="J10" s="100"/>
      <c r="K10" s="101"/>
      <c r="L10" s="101"/>
      <c r="M10" s="102"/>
      <c r="N10" s="100"/>
      <c r="O10" s="101"/>
      <c r="P10" s="101"/>
      <c r="Q10" s="102"/>
      <c r="R10" s="103"/>
      <c r="S10" s="104"/>
      <c r="T10" s="105"/>
      <c r="U10" s="106"/>
      <c r="V10" s="107"/>
      <c r="W10" s="108"/>
      <c r="X10" s="109"/>
      <c r="Y10" s="110"/>
      <c r="Z10" s="90"/>
    </row>
    <row r="11" spans="1:26" ht="16.5" customHeight="1">
      <c r="A11" s="111" t="s">
        <v>61</v>
      </c>
      <c r="B11" s="160"/>
      <c r="C11" s="161"/>
      <c r="D11" s="161"/>
      <c r="E11" s="162"/>
      <c r="F11" s="112"/>
      <c r="G11" s="187">
        <f>D16</f>
        <v>4</v>
      </c>
      <c r="H11" s="188">
        <v>2</v>
      </c>
      <c r="I11" s="115"/>
      <c r="J11" s="112"/>
      <c r="K11" s="113">
        <v>6</v>
      </c>
      <c r="L11" s="114">
        <v>0</v>
      </c>
      <c r="M11" s="115"/>
      <c r="N11" s="112"/>
      <c r="O11" s="113">
        <f>D26</f>
        <v>6</v>
      </c>
      <c r="P11" s="114">
        <v>0</v>
      </c>
      <c r="Q11" s="115"/>
      <c r="R11" s="103"/>
      <c r="S11" s="104"/>
      <c r="T11" s="105"/>
      <c r="U11" s="106"/>
      <c r="V11" s="116">
        <f>G11+K11+O11</f>
        <v>16</v>
      </c>
      <c r="W11" s="108">
        <v>2</v>
      </c>
      <c r="X11" s="109"/>
      <c r="Y11" s="110"/>
      <c r="Z11" s="209">
        <v>1</v>
      </c>
    </row>
    <row r="12" spans="1:26" ht="16.5" customHeight="1">
      <c r="A12" s="111" t="s">
        <v>62</v>
      </c>
      <c r="B12" s="160"/>
      <c r="C12" s="161"/>
      <c r="D12" s="161"/>
      <c r="E12" s="162"/>
      <c r="F12" s="112"/>
      <c r="G12" s="189">
        <f>D17</f>
        <v>8</v>
      </c>
      <c r="H12" s="189">
        <f>C17</f>
        <v>4</v>
      </c>
      <c r="I12" s="115"/>
      <c r="J12" s="112"/>
      <c r="K12" s="117">
        <v>12</v>
      </c>
      <c r="L12" s="117">
        <v>0</v>
      </c>
      <c r="M12" s="115"/>
      <c r="N12" s="112"/>
      <c r="O12" s="117">
        <f>D27</f>
        <v>12</v>
      </c>
      <c r="P12" s="117">
        <v>0</v>
      </c>
      <c r="Q12" s="115"/>
      <c r="R12" s="103"/>
      <c r="S12" s="104"/>
      <c r="T12" s="105">
        <f>G12+K12+O12</f>
        <v>32</v>
      </c>
      <c r="U12" s="106">
        <v>4</v>
      </c>
      <c r="V12" s="107"/>
      <c r="W12" s="108"/>
      <c r="X12" s="211">
        <v>9</v>
      </c>
      <c r="Y12" s="212"/>
      <c r="Z12" s="209"/>
    </row>
    <row r="13" spans="1:26" ht="16.5" customHeight="1">
      <c r="A13" s="111"/>
      <c r="B13" s="158"/>
      <c r="C13" s="158"/>
      <c r="D13" s="158"/>
      <c r="E13" s="159"/>
      <c r="F13" s="100"/>
      <c r="G13" s="190">
        <f>D18</f>
        <v>223</v>
      </c>
      <c r="H13" s="191">
        <f>C18</f>
        <v>182</v>
      </c>
      <c r="I13" s="102"/>
      <c r="J13" s="100"/>
      <c r="K13" s="118">
        <v>252</v>
      </c>
      <c r="L13" s="119">
        <v>81</v>
      </c>
      <c r="M13" s="102"/>
      <c r="N13" s="100"/>
      <c r="O13" s="118">
        <f>D28</f>
        <v>252</v>
      </c>
      <c r="P13" s="119">
        <f>C28</f>
        <v>81</v>
      </c>
      <c r="Q13" s="102"/>
      <c r="R13" s="120">
        <f>G13+K13+O13</f>
        <v>727</v>
      </c>
      <c r="S13" s="104">
        <f>H13+L13+P13</f>
        <v>344</v>
      </c>
      <c r="T13" s="121"/>
      <c r="U13" s="106"/>
      <c r="V13" s="107"/>
      <c r="W13" s="108"/>
      <c r="X13" s="109"/>
      <c r="Y13" s="110"/>
      <c r="Z13" s="209"/>
    </row>
    <row r="14" spans="1:26" ht="16.5" customHeight="1">
      <c r="A14" s="122"/>
      <c r="B14" s="163"/>
      <c r="C14" s="163"/>
      <c r="D14" s="163"/>
      <c r="E14" s="164"/>
      <c r="F14" s="123"/>
      <c r="G14" s="124"/>
      <c r="H14" s="124"/>
      <c r="I14" s="125"/>
      <c r="J14" s="123"/>
      <c r="K14" s="124"/>
      <c r="L14" s="124"/>
      <c r="M14" s="125"/>
      <c r="N14" s="123"/>
      <c r="O14" s="124"/>
      <c r="P14" s="124"/>
      <c r="Q14" s="125"/>
      <c r="R14" s="126"/>
      <c r="S14" s="127"/>
      <c r="T14" s="128"/>
      <c r="U14" s="129"/>
      <c r="V14" s="130"/>
      <c r="W14" s="131"/>
      <c r="X14" s="132"/>
      <c r="Y14" s="133"/>
      <c r="Z14" s="134"/>
    </row>
    <row r="15" spans="1:26" ht="16.5" customHeight="1">
      <c r="A15" s="111"/>
      <c r="B15" s="135"/>
      <c r="C15" s="135"/>
      <c r="D15" s="135"/>
      <c r="E15" s="136"/>
      <c r="F15" s="158"/>
      <c r="G15" s="158"/>
      <c r="H15" s="158"/>
      <c r="I15" s="159"/>
      <c r="J15" s="100"/>
      <c r="K15" s="101"/>
      <c r="L15" s="101"/>
      <c r="M15" s="102"/>
      <c r="N15" s="100"/>
      <c r="O15" s="101"/>
      <c r="P15" s="101"/>
      <c r="Q15" s="102"/>
      <c r="R15" s="103"/>
      <c r="S15" s="104"/>
      <c r="T15" s="121"/>
      <c r="U15" s="106"/>
      <c r="V15" s="107"/>
      <c r="W15" s="108"/>
      <c r="X15" s="109"/>
      <c r="Y15" s="110"/>
      <c r="Z15" s="90"/>
    </row>
    <row r="16" spans="1:26" ht="16.5" customHeight="1">
      <c r="A16" s="111" t="s">
        <v>63</v>
      </c>
      <c r="B16" s="114"/>
      <c r="C16" s="113">
        <v>2</v>
      </c>
      <c r="D16" s="114">
        <v>4</v>
      </c>
      <c r="E16" s="115"/>
      <c r="F16" s="160"/>
      <c r="G16" s="161"/>
      <c r="H16" s="161"/>
      <c r="I16" s="162"/>
      <c r="J16" s="112"/>
      <c r="K16" s="113">
        <f>H21</f>
        <v>6</v>
      </c>
      <c r="L16" s="114">
        <f>G21</f>
        <v>0</v>
      </c>
      <c r="M16" s="115"/>
      <c r="N16" s="112"/>
      <c r="O16" s="113">
        <v>6</v>
      </c>
      <c r="P16" s="114">
        <v>0</v>
      </c>
      <c r="Q16" s="115"/>
      <c r="R16" s="103"/>
      <c r="S16" s="104"/>
      <c r="T16" s="121"/>
      <c r="U16" s="106"/>
      <c r="V16" s="116">
        <f>C16+K16+O16</f>
        <v>14</v>
      </c>
      <c r="W16" s="108">
        <f>D16+L16+P16</f>
        <v>4</v>
      </c>
      <c r="X16" s="109"/>
      <c r="Y16" s="110"/>
      <c r="Z16" s="209">
        <v>2</v>
      </c>
    </row>
    <row r="17" spans="1:26" ht="16.5" customHeight="1">
      <c r="A17" s="111" t="s">
        <v>64</v>
      </c>
      <c r="B17" s="101"/>
      <c r="C17" s="117">
        <v>4</v>
      </c>
      <c r="D17" s="117">
        <v>8</v>
      </c>
      <c r="E17" s="102"/>
      <c r="F17" s="160"/>
      <c r="G17" s="161"/>
      <c r="H17" s="161"/>
      <c r="I17" s="162"/>
      <c r="J17" s="112"/>
      <c r="K17" s="117">
        <f>H22</f>
        <v>12</v>
      </c>
      <c r="L17" s="117">
        <f>G22</f>
        <v>1</v>
      </c>
      <c r="M17" s="115"/>
      <c r="N17" s="112"/>
      <c r="O17" s="117">
        <v>12</v>
      </c>
      <c r="P17" s="117">
        <v>0</v>
      </c>
      <c r="Q17" s="115"/>
      <c r="R17" s="103"/>
      <c r="S17" s="104"/>
      <c r="T17" s="121">
        <f>C17+K17+O17</f>
        <v>28</v>
      </c>
      <c r="U17" s="106">
        <f>D17+L17+P17</f>
        <v>9</v>
      </c>
      <c r="V17" s="107"/>
      <c r="W17" s="108"/>
      <c r="X17" s="211">
        <v>7</v>
      </c>
      <c r="Y17" s="212"/>
      <c r="Z17" s="209"/>
    </row>
    <row r="18" spans="1:26" ht="16.5" customHeight="1">
      <c r="A18" s="111"/>
      <c r="B18" s="137"/>
      <c r="C18" s="118">
        <v>182</v>
      </c>
      <c r="D18" s="119">
        <v>223</v>
      </c>
      <c r="E18" s="102"/>
      <c r="F18" s="158"/>
      <c r="G18" s="158"/>
      <c r="H18" s="158"/>
      <c r="I18" s="159"/>
      <c r="J18" s="100"/>
      <c r="K18" s="118">
        <f>H23</f>
        <v>261</v>
      </c>
      <c r="L18" s="119">
        <f>G23</f>
        <v>111</v>
      </c>
      <c r="M18" s="102"/>
      <c r="N18" s="100"/>
      <c r="O18" s="118">
        <v>252</v>
      </c>
      <c r="P18" s="119">
        <v>75</v>
      </c>
      <c r="Q18" s="102"/>
      <c r="R18" s="120">
        <f>C18+K18+O18</f>
        <v>695</v>
      </c>
      <c r="S18" s="104">
        <f>D18+L18+P18</f>
        <v>409</v>
      </c>
      <c r="T18" s="121"/>
      <c r="U18" s="106"/>
      <c r="V18" s="107"/>
      <c r="W18" s="108"/>
      <c r="X18" s="109"/>
      <c r="Y18" s="110"/>
      <c r="Z18" s="209"/>
    </row>
    <row r="19" spans="1:26" ht="16.5" customHeight="1">
      <c r="A19" s="122"/>
      <c r="B19" s="138"/>
      <c r="C19" s="138"/>
      <c r="D19" s="138"/>
      <c r="E19" s="139"/>
      <c r="F19" s="163"/>
      <c r="G19" s="163"/>
      <c r="H19" s="163"/>
      <c r="I19" s="164"/>
      <c r="J19" s="123"/>
      <c r="K19" s="124"/>
      <c r="L19" s="124"/>
      <c r="M19" s="125"/>
      <c r="N19" s="123"/>
      <c r="O19" s="124"/>
      <c r="P19" s="124"/>
      <c r="Q19" s="125"/>
      <c r="R19" s="126"/>
      <c r="S19" s="127"/>
      <c r="T19" s="128"/>
      <c r="U19" s="129"/>
      <c r="V19" s="130"/>
      <c r="W19" s="131"/>
      <c r="X19" s="132"/>
      <c r="Y19" s="133"/>
      <c r="Z19" s="134"/>
    </row>
    <row r="20" spans="1:26" ht="16.5" customHeight="1">
      <c r="A20" s="111"/>
      <c r="B20" s="135"/>
      <c r="C20" s="135"/>
      <c r="D20" s="135"/>
      <c r="E20" s="136"/>
      <c r="F20" s="100"/>
      <c r="G20" s="101"/>
      <c r="H20" s="101"/>
      <c r="I20" s="102"/>
      <c r="J20" s="158"/>
      <c r="K20" s="158"/>
      <c r="L20" s="158"/>
      <c r="M20" s="159"/>
      <c r="N20" s="100"/>
      <c r="O20" s="101"/>
      <c r="P20" s="101"/>
      <c r="Q20" s="102"/>
      <c r="R20" s="103"/>
      <c r="S20" s="104"/>
      <c r="T20" s="121"/>
      <c r="U20" s="106"/>
      <c r="V20" s="107"/>
      <c r="W20" s="108"/>
      <c r="X20" s="109"/>
      <c r="Y20" s="110"/>
      <c r="Z20" s="90"/>
    </row>
    <row r="21" spans="1:26" ht="16.5" customHeight="1">
      <c r="A21" s="111" t="s">
        <v>65</v>
      </c>
      <c r="B21" s="114"/>
      <c r="C21" s="113">
        <f>L11</f>
        <v>0</v>
      </c>
      <c r="D21" s="114">
        <f>K11</f>
        <v>6</v>
      </c>
      <c r="E21" s="115"/>
      <c r="F21" s="112"/>
      <c r="G21" s="113">
        <v>0</v>
      </c>
      <c r="H21" s="114">
        <v>6</v>
      </c>
      <c r="I21" s="115"/>
      <c r="J21" s="160"/>
      <c r="K21" s="161"/>
      <c r="L21" s="161"/>
      <c r="M21" s="162"/>
      <c r="N21" s="112"/>
      <c r="O21" s="113">
        <f>L26</f>
        <v>6</v>
      </c>
      <c r="P21" s="114">
        <v>0</v>
      </c>
      <c r="Q21" s="115"/>
      <c r="R21" s="103"/>
      <c r="S21" s="104"/>
      <c r="T21" s="121"/>
      <c r="U21" s="106"/>
      <c r="V21" s="116">
        <f>C21+G21+O21</f>
        <v>6</v>
      </c>
      <c r="W21" s="108">
        <f>D21+H21+P21</f>
        <v>12</v>
      </c>
      <c r="X21" s="109"/>
      <c r="Y21" s="110"/>
      <c r="Z21" s="209">
        <v>3</v>
      </c>
    </row>
    <row r="22" spans="1:26" ht="16.5" customHeight="1">
      <c r="A22" s="111" t="s">
        <v>66</v>
      </c>
      <c r="B22" s="101"/>
      <c r="C22" s="117">
        <f>L12</f>
        <v>0</v>
      </c>
      <c r="D22" s="117">
        <f>K12</f>
        <v>12</v>
      </c>
      <c r="E22" s="102"/>
      <c r="F22" s="112"/>
      <c r="G22" s="117">
        <v>1</v>
      </c>
      <c r="H22" s="117">
        <v>12</v>
      </c>
      <c r="I22" s="115"/>
      <c r="J22" s="160"/>
      <c r="K22" s="161"/>
      <c r="L22" s="161"/>
      <c r="M22" s="162"/>
      <c r="N22" s="112"/>
      <c r="O22" s="117">
        <f>L27</f>
        <v>12</v>
      </c>
      <c r="P22" s="117">
        <f>K27</f>
        <v>0</v>
      </c>
      <c r="Q22" s="115"/>
      <c r="R22" s="103"/>
      <c r="S22" s="104"/>
      <c r="T22" s="121">
        <f>C22+G22+O22</f>
        <v>13</v>
      </c>
      <c r="U22" s="106">
        <f>D22+H22+P22</f>
        <v>24</v>
      </c>
      <c r="V22" s="107"/>
      <c r="W22" s="108"/>
      <c r="X22" s="211">
        <v>5</v>
      </c>
      <c r="Y22" s="212"/>
      <c r="Z22" s="209"/>
    </row>
    <row r="23" spans="1:26" ht="16.5" customHeight="1">
      <c r="A23" s="111" t="s">
        <v>16</v>
      </c>
      <c r="B23" s="137"/>
      <c r="C23" s="118">
        <f>L13</f>
        <v>81</v>
      </c>
      <c r="D23" s="119">
        <f>K13</f>
        <v>252</v>
      </c>
      <c r="E23" s="102"/>
      <c r="F23" s="100"/>
      <c r="G23" s="118">
        <v>111</v>
      </c>
      <c r="H23" s="119">
        <v>261</v>
      </c>
      <c r="I23" s="102"/>
      <c r="J23" s="158"/>
      <c r="K23" s="158"/>
      <c r="L23" s="158"/>
      <c r="M23" s="159"/>
      <c r="N23" s="100"/>
      <c r="O23" s="118">
        <f>L28</f>
        <v>253</v>
      </c>
      <c r="P23" s="119">
        <f>K28</f>
        <v>148</v>
      </c>
      <c r="Q23" s="102"/>
      <c r="R23" s="120">
        <f>C23+G23+O23</f>
        <v>445</v>
      </c>
      <c r="S23" s="104">
        <f>D23+H23+P23</f>
        <v>661</v>
      </c>
      <c r="T23" s="121"/>
      <c r="U23" s="106"/>
      <c r="V23" s="107"/>
      <c r="W23" s="108"/>
      <c r="X23" s="109"/>
      <c r="Y23" s="110"/>
      <c r="Z23" s="209"/>
    </row>
    <row r="24" spans="1:26" ht="16.5" customHeight="1">
      <c r="A24" s="122"/>
      <c r="B24" s="138"/>
      <c r="C24" s="138"/>
      <c r="D24" s="138"/>
      <c r="E24" s="139"/>
      <c r="F24" s="123"/>
      <c r="G24" s="124"/>
      <c r="H24" s="124"/>
      <c r="I24" s="125"/>
      <c r="J24" s="163"/>
      <c r="K24" s="163"/>
      <c r="L24" s="163"/>
      <c r="M24" s="164"/>
      <c r="N24" s="123"/>
      <c r="O24" s="124"/>
      <c r="P24" s="124"/>
      <c r="Q24" s="125"/>
      <c r="R24" s="126"/>
      <c r="S24" s="127"/>
      <c r="T24" s="128"/>
      <c r="U24" s="129"/>
      <c r="V24" s="130"/>
      <c r="W24" s="131"/>
      <c r="X24" s="132"/>
      <c r="Y24" s="133"/>
      <c r="Z24" s="134"/>
    </row>
    <row r="25" spans="1:26" ht="16.5" customHeight="1">
      <c r="A25" s="111"/>
      <c r="B25" s="135"/>
      <c r="C25" s="135"/>
      <c r="D25" s="135"/>
      <c r="E25" s="136"/>
      <c r="F25" s="100"/>
      <c r="G25" s="101"/>
      <c r="H25" s="101"/>
      <c r="I25" s="102"/>
      <c r="J25" s="100"/>
      <c r="K25" s="101"/>
      <c r="L25" s="101"/>
      <c r="M25" s="102"/>
      <c r="N25" s="158"/>
      <c r="O25" s="158"/>
      <c r="P25" s="158"/>
      <c r="Q25" s="159"/>
      <c r="R25" s="103"/>
      <c r="S25" s="104"/>
      <c r="T25" s="121"/>
      <c r="U25" s="106"/>
      <c r="V25" s="107"/>
      <c r="W25" s="108"/>
      <c r="X25" s="109"/>
      <c r="Y25" s="110"/>
      <c r="Z25" s="90"/>
    </row>
    <row r="26" spans="1:26" ht="16.5" customHeight="1">
      <c r="A26" s="111" t="s">
        <v>67</v>
      </c>
      <c r="B26" s="114"/>
      <c r="C26" s="113">
        <f>P11</f>
        <v>0</v>
      </c>
      <c r="D26" s="114">
        <v>6</v>
      </c>
      <c r="E26" s="115"/>
      <c r="F26" s="112"/>
      <c r="G26" s="113">
        <f>P16</f>
        <v>0</v>
      </c>
      <c r="H26" s="114">
        <f>O16</f>
        <v>6</v>
      </c>
      <c r="I26" s="115"/>
      <c r="J26" s="112"/>
      <c r="K26" s="113">
        <f>P21</f>
        <v>0</v>
      </c>
      <c r="L26" s="114">
        <v>6</v>
      </c>
      <c r="M26" s="115"/>
      <c r="N26" s="160"/>
      <c r="O26" s="161"/>
      <c r="P26" s="161"/>
      <c r="Q26" s="162"/>
      <c r="R26" s="103"/>
      <c r="S26" s="104"/>
      <c r="T26" s="121"/>
      <c r="U26" s="106"/>
      <c r="V26" s="116">
        <f>C26+G26+K26</f>
        <v>0</v>
      </c>
      <c r="W26" s="108">
        <f>D26+H26+L26</f>
        <v>18</v>
      </c>
      <c r="X26" s="109"/>
      <c r="Y26" s="110"/>
      <c r="Z26" s="209">
        <v>4</v>
      </c>
    </row>
    <row r="27" spans="1:26" ht="16.5" customHeight="1">
      <c r="A27" s="111" t="s">
        <v>64</v>
      </c>
      <c r="B27" s="101"/>
      <c r="C27" s="117">
        <f>P12</f>
        <v>0</v>
      </c>
      <c r="D27" s="117">
        <v>12</v>
      </c>
      <c r="E27" s="102"/>
      <c r="F27" s="112"/>
      <c r="G27" s="117">
        <f>P17</f>
        <v>0</v>
      </c>
      <c r="H27" s="117">
        <f>O17</f>
        <v>12</v>
      </c>
      <c r="I27" s="115"/>
      <c r="J27" s="112"/>
      <c r="K27" s="117">
        <v>0</v>
      </c>
      <c r="L27" s="117">
        <v>12</v>
      </c>
      <c r="M27" s="115"/>
      <c r="N27" s="160"/>
      <c r="O27" s="161"/>
      <c r="P27" s="161"/>
      <c r="Q27" s="162"/>
      <c r="R27" s="103"/>
      <c r="S27" s="104"/>
      <c r="T27" s="121">
        <f>C27+G27+K27</f>
        <v>0</v>
      </c>
      <c r="U27" s="106">
        <f>D27+H27+L27</f>
        <v>36</v>
      </c>
      <c r="V27" s="107"/>
      <c r="W27" s="108"/>
      <c r="X27" s="211">
        <v>3</v>
      </c>
      <c r="Y27" s="212"/>
      <c r="Z27" s="209"/>
    </row>
    <row r="28" spans="1:26" ht="16.5" customHeight="1">
      <c r="A28" s="111" t="s">
        <v>17</v>
      </c>
      <c r="B28" s="137"/>
      <c r="C28" s="118">
        <v>81</v>
      </c>
      <c r="D28" s="119">
        <v>252</v>
      </c>
      <c r="E28" s="102"/>
      <c r="F28" s="100"/>
      <c r="G28" s="118">
        <f>P18</f>
        <v>75</v>
      </c>
      <c r="H28" s="119">
        <f>O18</f>
        <v>252</v>
      </c>
      <c r="I28" s="102"/>
      <c r="J28" s="100"/>
      <c r="K28" s="118">
        <v>148</v>
      </c>
      <c r="L28" s="119">
        <v>253</v>
      </c>
      <c r="M28" s="102"/>
      <c r="N28" s="158"/>
      <c r="O28" s="158"/>
      <c r="P28" s="158"/>
      <c r="Q28" s="159"/>
      <c r="R28" s="120">
        <f>C28+G28+K28</f>
        <v>304</v>
      </c>
      <c r="S28" s="104">
        <f>D28+H28+L28</f>
        <v>757</v>
      </c>
      <c r="T28" s="121"/>
      <c r="U28" s="106"/>
      <c r="V28" s="107"/>
      <c r="W28" s="108"/>
      <c r="X28" s="109"/>
      <c r="Y28" s="110"/>
      <c r="Z28" s="209"/>
    </row>
    <row r="29" spans="1:26" ht="16.5" customHeight="1" thickBot="1">
      <c r="A29" s="140"/>
      <c r="B29" s="141"/>
      <c r="C29" s="141"/>
      <c r="D29" s="141"/>
      <c r="E29" s="142"/>
      <c r="F29" s="168"/>
      <c r="G29" s="169"/>
      <c r="H29" s="169"/>
      <c r="I29" s="170"/>
      <c r="J29" s="168"/>
      <c r="K29" s="169"/>
      <c r="L29" s="169"/>
      <c r="M29" s="170"/>
      <c r="N29" s="165"/>
      <c r="O29" s="166"/>
      <c r="P29" s="166"/>
      <c r="Q29" s="167"/>
      <c r="R29" s="143"/>
      <c r="S29" s="144"/>
      <c r="T29" s="145"/>
      <c r="U29" s="146"/>
      <c r="V29" s="147"/>
      <c r="W29" s="148"/>
      <c r="X29" s="149"/>
      <c r="Y29" s="150"/>
      <c r="Z29" s="151"/>
    </row>
    <row r="30" spans="1:26" ht="16.5" customHeight="1">
      <c r="A30" s="71"/>
      <c r="B30" s="75"/>
      <c r="C30" s="75"/>
      <c r="D30" s="75"/>
      <c r="E30" s="75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56">
        <f>SUM(R10:R29)</f>
        <v>2171</v>
      </c>
      <c r="S30" s="157">
        <f>SUM(S10:S29)</f>
        <v>2171</v>
      </c>
      <c r="T30" s="156">
        <f>SUM(T10:T29)</f>
        <v>73</v>
      </c>
      <c r="U30" s="157">
        <f>SUM(U10:U29)</f>
        <v>73</v>
      </c>
      <c r="V30" s="186">
        <f>SUM(V11:V28)</f>
        <v>36</v>
      </c>
      <c r="W30" s="157">
        <f>SUM(W11:W28)</f>
        <v>36</v>
      </c>
      <c r="X30" s="71"/>
      <c r="Y30" s="71"/>
      <c r="Z30" s="71"/>
    </row>
    <row r="31" spans="1:26" ht="16.5" customHeight="1">
      <c r="A31" s="7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16.5" customHeight="1">
      <c r="A32" s="71"/>
      <c r="B32" s="152"/>
      <c r="C32" s="152"/>
      <c r="D32" s="152"/>
      <c r="E32" s="152"/>
      <c r="F32" s="152"/>
      <c r="G32" s="152"/>
      <c r="H32" s="153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16.5" customHeight="1">
      <c r="A33" s="71"/>
      <c r="B33" s="152"/>
      <c r="C33" s="152"/>
      <c r="D33" s="152"/>
      <c r="E33" s="152"/>
      <c r="F33" s="152"/>
      <c r="G33" s="152"/>
      <c r="H33" s="154"/>
      <c r="I33" s="152"/>
      <c r="J33" s="152"/>
      <c r="K33" s="154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16.5" customHeight="1">
      <c r="A34" s="71"/>
      <c r="B34" s="75"/>
      <c r="C34" s="75"/>
      <c r="D34" s="75"/>
      <c r="E34" s="75"/>
      <c r="F34" s="71"/>
      <c r="G34" s="71"/>
      <c r="H34" s="155"/>
      <c r="I34" s="71"/>
      <c r="J34" s="71"/>
      <c r="K34" s="155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6.5" customHeight="1">
      <c r="A35" s="71"/>
      <c r="B35" s="75"/>
      <c r="C35" s="75"/>
      <c r="D35" s="75"/>
      <c r="E35" s="75"/>
      <c r="F35" s="71"/>
      <c r="G35" s="71"/>
      <c r="H35" s="155"/>
      <c r="I35" s="71"/>
      <c r="J35" s="71"/>
      <c r="K35" s="155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6.5" customHeight="1">
      <c r="A36" s="71"/>
      <c r="B36" s="75"/>
      <c r="C36" s="75"/>
      <c r="D36" s="75"/>
      <c r="E36" s="75"/>
      <c r="F36" s="71"/>
      <c r="G36" s="71"/>
      <c r="H36" s="155"/>
      <c r="I36" s="71"/>
      <c r="J36" s="71"/>
      <c r="K36" s="155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23">
    <mergeCell ref="Z21:Z23"/>
    <mergeCell ref="X22:Y22"/>
    <mergeCell ref="Z26:Z28"/>
    <mergeCell ref="X27:Y27"/>
    <mergeCell ref="J7:M7"/>
    <mergeCell ref="J8:M8"/>
    <mergeCell ref="N7:Q7"/>
    <mergeCell ref="Z16:Z18"/>
    <mergeCell ref="V8:W8"/>
    <mergeCell ref="X8:Y8"/>
    <mergeCell ref="Z11:Z13"/>
    <mergeCell ref="X17:Y17"/>
    <mergeCell ref="X12:Y12"/>
    <mergeCell ref="A6:A9"/>
    <mergeCell ref="B7:E7"/>
    <mergeCell ref="B8:E8"/>
    <mergeCell ref="F7:I7"/>
    <mergeCell ref="F8:I8"/>
    <mergeCell ref="T8:U8"/>
    <mergeCell ref="N8:Q8"/>
    <mergeCell ref="K9:L9"/>
    <mergeCell ref="O9:P9"/>
    <mergeCell ref="R8:S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 r:id="rId2"/>
  <headerFooter alignWithMargins="0">
    <oddFooter>&amp;L&amp;"Space Age,Tučná kurzíva"KadelDesign&amp;"Symbol,Obyčejné"&amp;Xâ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114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75</v>
      </c>
      <c r="C8" s="39" t="s">
        <v>131</v>
      </c>
      <c r="D8" s="40">
        <v>2</v>
      </c>
      <c r="E8" s="41" t="s">
        <v>22</v>
      </c>
      <c r="F8" s="42">
        <v>21</v>
      </c>
      <c r="G8" s="40">
        <v>8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10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76</v>
      </c>
      <c r="C9" s="47" t="s">
        <v>117</v>
      </c>
      <c r="D9" s="40">
        <v>21</v>
      </c>
      <c r="E9" s="40" t="s">
        <v>22</v>
      </c>
      <c r="F9" s="42">
        <v>16</v>
      </c>
      <c r="G9" s="40">
        <v>21</v>
      </c>
      <c r="H9" s="40" t="s">
        <v>22</v>
      </c>
      <c r="I9" s="42">
        <v>13</v>
      </c>
      <c r="J9" s="40"/>
      <c r="K9" s="40" t="s">
        <v>22</v>
      </c>
      <c r="L9" s="42"/>
      <c r="M9" s="43">
        <f t="shared" si="0"/>
        <v>42</v>
      </c>
      <c r="N9" s="44">
        <f t="shared" si="1"/>
        <v>29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77</v>
      </c>
      <c r="C10" s="47" t="s">
        <v>118</v>
      </c>
      <c r="D10" s="40">
        <v>15</v>
      </c>
      <c r="E10" s="40" t="s">
        <v>22</v>
      </c>
      <c r="F10" s="42">
        <v>21</v>
      </c>
      <c r="G10" s="40">
        <v>21</v>
      </c>
      <c r="H10" s="40" t="s">
        <v>22</v>
      </c>
      <c r="I10" s="42">
        <v>19</v>
      </c>
      <c r="J10" s="40">
        <v>21</v>
      </c>
      <c r="K10" s="40" t="s">
        <v>22</v>
      </c>
      <c r="L10" s="42">
        <v>12</v>
      </c>
      <c r="M10" s="43">
        <f t="shared" si="0"/>
        <v>57</v>
      </c>
      <c r="N10" s="44">
        <f t="shared" si="1"/>
        <v>52</v>
      </c>
      <c r="O10" s="45">
        <v>2</v>
      </c>
      <c r="P10" s="42">
        <v>1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78</v>
      </c>
      <c r="C11" s="47" t="s">
        <v>119</v>
      </c>
      <c r="D11" s="40">
        <v>21</v>
      </c>
      <c r="E11" s="40" t="s">
        <v>22</v>
      </c>
      <c r="F11" s="42">
        <v>13</v>
      </c>
      <c r="G11" s="40">
        <v>21</v>
      </c>
      <c r="H11" s="40" t="s">
        <v>22</v>
      </c>
      <c r="I11" s="42">
        <v>16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29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79</v>
      </c>
      <c r="C12" s="47" t="s">
        <v>120</v>
      </c>
      <c r="D12" s="40">
        <v>21</v>
      </c>
      <c r="E12" s="40" t="s">
        <v>22</v>
      </c>
      <c r="F12" s="42">
        <v>17</v>
      </c>
      <c r="G12" s="40">
        <v>21</v>
      </c>
      <c r="H12" s="40" t="s">
        <v>22</v>
      </c>
      <c r="I12" s="42">
        <v>11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28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80</v>
      </c>
      <c r="C13" s="48" t="s">
        <v>121</v>
      </c>
      <c r="D13" s="49">
        <v>15</v>
      </c>
      <c r="E13" s="50" t="s">
        <v>22</v>
      </c>
      <c r="F13" s="51">
        <v>21</v>
      </c>
      <c r="G13" s="49">
        <v>21</v>
      </c>
      <c r="H13" s="50" t="s">
        <v>22</v>
      </c>
      <c r="I13" s="51">
        <v>15</v>
      </c>
      <c r="J13" s="49">
        <v>21</v>
      </c>
      <c r="K13" s="50" t="s">
        <v>22</v>
      </c>
      <c r="L13" s="51">
        <v>16</v>
      </c>
      <c r="M13" s="43">
        <f t="shared" si="0"/>
        <v>57</v>
      </c>
      <c r="N13" s="44">
        <f t="shared" si="1"/>
        <v>52</v>
      </c>
      <c r="O13" s="52">
        <v>2</v>
      </c>
      <c r="P13" s="51">
        <v>1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 t="s">
        <v>73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250</v>
      </c>
      <c r="N14" s="60">
        <f t="shared" si="2"/>
        <v>232</v>
      </c>
      <c r="O14" s="59">
        <f t="shared" si="2"/>
        <v>10</v>
      </c>
      <c r="P14" s="61">
        <f t="shared" si="2"/>
        <v>4</v>
      </c>
      <c r="Q14" s="59">
        <f t="shared" si="2"/>
        <v>5</v>
      </c>
      <c r="R14" s="60">
        <f t="shared" si="2"/>
        <v>1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115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88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122</v>
      </c>
      <c r="C8" s="39" t="s">
        <v>89</v>
      </c>
      <c r="D8" s="40">
        <v>11</v>
      </c>
      <c r="E8" s="41" t="s">
        <v>22</v>
      </c>
      <c r="F8" s="42">
        <v>21</v>
      </c>
      <c r="G8" s="40">
        <v>9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20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123</v>
      </c>
      <c r="C9" s="47" t="s">
        <v>90</v>
      </c>
      <c r="D9" s="40">
        <v>15</v>
      </c>
      <c r="E9" s="40" t="s">
        <v>22</v>
      </c>
      <c r="F9" s="42">
        <v>21</v>
      </c>
      <c r="G9" s="40">
        <v>21</v>
      </c>
      <c r="H9" s="40" t="s">
        <v>22</v>
      </c>
      <c r="I9" s="42">
        <v>15</v>
      </c>
      <c r="J9" s="40">
        <v>21</v>
      </c>
      <c r="K9" s="40" t="s">
        <v>22</v>
      </c>
      <c r="L9" s="42">
        <v>14</v>
      </c>
      <c r="M9" s="43">
        <f t="shared" si="0"/>
        <v>57</v>
      </c>
      <c r="N9" s="44">
        <f t="shared" si="1"/>
        <v>50</v>
      </c>
      <c r="O9" s="45">
        <v>2</v>
      </c>
      <c r="P9" s="42">
        <v>1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124</v>
      </c>
      <c r="C10" s="47" t="s">
        <v>91</v>
      </c>
      <c r="D10" s="40">
        <v>21</v>
      </c>
      <c r="E10" s="40" t="s">
        <v>22</v>
      </c>
      <c r="F10" s="42">
        <v>18</v>
      </c>
      <c r="G10" s="40">
        <v>22</v>
      </c>
      <c r="H10" s="40" t="s">
        <v>22</v>
      </c>
      <c r="I10" s="42">
        <v>20</v>
      </c>
      <c r="J10" s="40"/>
      <c r="K10" s="40" t="s">
        <v>22</v>
      </c>
      <c r="L10" s="42"/>
      <c r="M10" s="43">
        <f t="shared" si="0"/>
        <v>43</v>
      </c>
      <c r="N10" s="44">
        <f t="shared" si="1"/>
        <v>38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134</v>
      </c>
      <c r="C11" s="47" t="s">
        <v>92</v>
      </c>
      <c r="D11" s="40">
        <v>21</v>
      </c>
      <c r="E11" s="40" t="s">
        <v>22</v>
      </c>
      <c r="F11" s="42">
        <v>14</v>
      </c>
      <c r="G11" s="40">
        <v>21</v>
      </c>
      <c r="H11" s="40" t="s">
        <v>22</v>
      </c>
      <c r="I11" s="42">
        <v>19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33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126</v>
      </c>
      <c r="C12" s="47" t="s">
        <v>93</v>
      </c>
      <c r="D12" s="40">
        <v>15</v>
      </c>
      <c r="E12" s="40" t="s">
        <v>22</v>
      </c>
      <c r="F12" s="42">
        <v>21</v>
      </c>
      <c r="G12" s="40">
        <v>11</v>
      </c>
      <c r="H12" s="40" t="s">
        <v>22</v>
      </c>
      <c r="I12" s="42">
        <v>21</v>
      </c>
      <c r="J12" s="40"/>
      <c r="K12" s="40" t="s">
        <v>22</v>
      </c>
      <c r="L12" s="42"/>
      <c r="M12" s="43">
        <f t="shared" si="0"/>
        <v>26</v>
      </c>
      <c r="N12" s="44">
        <f t="shared" si="1"/>
        <v>42</v>
      </c>
      <c r="O12" s="45">
        <v>0</v>
      </c>
      <c r="P12" s="42">
        <v>2</v>
      </c>
      <c r="Q12" s="45">
        <v>0</v>
      </c>
      <c r="R12" s="42">
        <v>1</v>
      </c>
      <c r="S12" s="46"/>
    </row>
    <row r="13" spans="1:19" ht="30" customHeight="1" thickBot="1">
      <c r="A13" s="185" t="s">
        <v>34</v>
      </c>
      <c r="B13" s="48" t="s">
        <v>127</v>
      </c>
      <c r="C13" s="48" t="s">
        <v>94</v>
      </c>
      <c r="D13" s="49">
        <v>21</v>
      </c>
      <c r="E13" s="50" t="s">
        <v>22</v>
      </c>
      <c r="F13" s="51">
        <v>18</v>
      </c>
      <c r="G13" s="49">
        <v>21</v>
      </c>
      <c r="H13" s="50" t="s">
        <v>22</v>
      </c>
      <c r="I13" s="51">
        <v>4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22</v>
      </c>
      <c r="O13" s="52">
        <v>2</v>
      </c>
      <c r="P13" s="51">
        <v>0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 t="s">
        <v>115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230</v>
      </c>
      <c r="N14" s="60">
        <f t="shared" si="2"/>
        <v>227</v>
      </c>
      <c r="O14" s="59">
        <f t="shared" si="2"/>
        <v>8</v>
      </c>
      <c r="P14" s="61">
        <f t="shared" si="2"/>
        <v>5</v>
      </c>
      <c r="Q14" s="59">
        <f t="shared" si="2"/>
        <v>4</v>
      </c>
      <c r="R14" s="60">
        <f t="shared" si="2"/>
        <v>2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60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101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95</v>
      </c>
      <c r="C8" s="39" t="s">
        <v>103</v>
      </c>
      <c r="D8" s="40">
        <v>7</v>
      </c>
      <c r="E8" s="41" t="s">
        <v>22</v>
      </c>
      <c r="F8" s="42">
        <v>21</v>
      </c>
      <c r="G8" s="40">
        <v>0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7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96</v>
      </c>
      <c r="C9" s="47" t="s">
        <v>104</v>
      </c>
      <c r="D9" s="40">
        <v>9</v>
      </c>
      <c r="E9" s="40" t="s">
        <v>22</v>
      </c>
      <c r="F9" s="42">
        <v>21</v>
      </c>
      <c r="G9" s="40">
        <v>18</v>
      </c>
      <c r="H9" s="40" t="s">
        <v>22</v>
      </c>
      <c r="I9" s="42">
        <v>21</v>
      </c>
      <c r="J9" s="40"/>
      <c r="K9" s="40" t="s">
        <v>22</v>
      </c>
      <c r="L9" s="42"/>
      <c r="M9" s="43">
        <f t="shared" si="0"/>
        <v>27</v>
      </c>
      <c r="N9" s="44">
        <f t="shared" si="1"/>
        <v>42</v>
      </c>
      <c r="O9" s="45">
        <v>0</v>
      </c>
      <c r="P9" s="42">
        <v>2</v>
      </c>
      <c r="Q9" s="45">
        <v>0</v>
      </c>
      <c r="R9" s="42">
        <v>1</v>
      </c>
      <c r="S9" s="46"/>
    </row>
    <row r="10" spans="1:19" ht="30" customHeight="1">
      <c r="A10" s="185" t="s">
        <v>35</v>
      </c>
      <c r="B10" s="47" t="s">
        <v>97</v>
      </c>
      <c r="C10" s="47" t="s">
        <v>105</v>
      </c>
      <c r="D10" s="40">
        <v>4</v>
      </c>
      <c r="E10" s="40" t="s">
        <v>22</v>
      </c>
      <c r="F10" s="42">
        <v>21</v>
      </c>
      <c r="G10" s="40">
        <v>2</v>
      </c>
      <c r="H10" s="40" t="s">
        <v>22</v>
      </c>
      <c r="I10" s="42">
        <v>21</v>
      </c>
      <c r="J10" s="40"/>
      <c r="K10" s="40" t="s">
        <v>22</v>
      </c>
      <c r="L10" s="42"/>
      <c r="M10" s="43">
        <f t="shared" si="0"/>
        <v>6</v>
      </c>
      <c r="N10" s="44">
        <f t="shared" si="1"/>
        <v>42</v>
      </c>
      <c r="O10" s="45">
        <v>0</v>
      </c>
      <c r="P10" s="42">
        <v>2</v>
      </c>
      <c r="Q10" s="45">
        <v>0</v>
      </c>
      <c r="R10" s="42">
        <v>1</v>
      </c>
      <c r="S10" s="46"/>
    </row>
    <row r="11" spans="1:19" ht="30" customHeight="1">
      <c r="A11" s="185" t="s">
        <v>23</v>
      </c>
      <c r="B11" s="47" t="s">
        <v>98</v>
      </c>
      <c r="C11" s="47" t="s">
        <v>106</v>
      </c>
      <c r="D11" s="40">
        <v>4</v>
      </c>
      <c r="E11" s="40" t="s">
        <v>22</v>
      </c>
      <c r="F11" s="42">
        <v>21</v>
      </c>
      <c r="G11" s="40">
        <v>7</v>
      </c>
      <c r="H11" s="40" t="s">
        <v>22</v>
      </c>
      <c r="I11" s="42">
        <v>21</v>
      </c>
      <c r="J11" s="40"/>
      <c r="K11" s="40" t="s">
        <v>22</v>
      </c>
      <c r="L11" s="42"/>
      <c r="M11" s="43">
        <f t="shared" si="0"/>
        <v>11</v>
      </c>
      <c r="N11" s="44">
        <f t="shared" si="1"/>
        <v>42</v>
      </c>
      <c r="O11" s="45">
        <v>0</v>
      </c>
      <c r="P11" s="42">
        <v>2</v>
      </c>
      <c r="Q11" s="45">
        <v>0</v>
      </c>
      <c r="R11" s="42">
        <v>1</v>
      </c>
      <c r="S11" s="46"/>
    </row>
    <row r="12" spans="1:19" ht="30" customHeight="1">
      <c r="A12" s="185" t="s">
        <v>25</v>
      </c>
      <c r="B12" s="47" t="s">
        <v>99</v>
      </c>
      <c r="C12" s="47" t="s">
        <v>107</v>
      </c>
      <c r="D12" s="40">
        <v>5</v>
      </c>
      <c r="E12" s="40" t="s">
        <v>22</v>
      </c>
      <c r="F12" s="42">
        <v>21</v>
      </c>
      <c r="G12" s="40">
        <v>7</v>
      </c>
      <c r="H12" s="40" t="s">
        <v>22</v>
      </c>
      <c r="I12" s="42">
        <v>21</v>
      </c>
      <c r="J12" s="40"/>
      <c r="K12" s="40" t="s">
        <v>22</v>
      </c>
      <c r="L12" s="42"/>
      <c r="M12" s="43">
        <f t="shared" si="0"/>
        <v>12</v>
      </c>
      <c r="N12" s="44">
        <f t="shared" si="1"/>
        <v>42</v>
      </c>
      <c r="O12" s="45">
        <v>0</v>
      </c>
      <c r="P12" s="42">
        <v>2</v>
      </c>
      <c r="Q12" s="45">
        <v>0</v>
      </c>
      <c r="R12" s="42">
        <v>1</v>
      </c>
      <c r="S12" s="46"/>
    </row>
    <row r="13" spans="1:19" ht="30" customHeight="1" thickBot="1">
      <c r="A13" s="185" t="s">
        <v>34</v>
      </c>
      <c r="B13" s="48" t="s">
        <v>100</v>
      </c>
      <c r="C13" s="48" t="s">
        <v>130</v>
      </c>
      <c r="D13" s="49">
        <v>9</v>
      </c>
      <c r="E13" s="50" t="s">
        <v>22</v>
      </c>
      <c r="F13" s="51">
        <v>21</v>
      </c>
      <c r="G13" s="49">
        <v>11</v>
      </c>
      <c r="H13" s="50" t="s">
        <v>22</v>
      </c>
      <c r="I13" s="51">
        <v>21</v>
      </c>
      <c r="J13" s="49"/>
      <c r="K13" s="50" t="s">
        <v>22</v>
      </c>
      <c r="L13" s="51"/>
      <c r="M13" s="43">
        <f t="shared" si="0"/>
        <v>20</v>
      </c>
      <c r="N13" s="44">
        <f t="shared" si="1"/>
        <v>42</v>
      </c>
      <c r="O13" s="52">
        <v>0</v>
      </c>
      <c r="P13" s="51">
        <v>2</v>
      </c>
      <c r="Q13" s="52">
        <v>0</v>
      </c>
      <c r="R13" s="51">
        <v>1</v>
      </c>
      <c r="S13" s="53"/>
    </row>
    <row r="14" spans="1:19" ht="34.5" customHeight="1" thickBot="1">
      <c r="A14" s="54" t="s">
        <v>26</v>
      </c>
      <c r="B14" s="55" t="s">
        <v>101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83</v>
      </c>
      <c r="N14" s="60">
        <f t="shared" si="2"/>
        <v>252</v>
      </c>
      <c r="O14" s="59">
        <f t="shared" si="2"/>
        <v>0</v>
      </c>
      <c r="P14" s="61">
        <f t="shared" si="2"/>
        <v>12</v>
      </c>
      <c r="Q14" s="59">
        <f t="shared" si="2"/>
        <v>0</v>
      </c>
      <c r="R14" s="60">
        <f t="shared" si="2"/>
        <v>6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102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74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47" t="s">
        <v>135</v>
      </c>
      <c r="C8" s="39" t="s">
        <v>81</v>
      </c>
      <c r="D8" s="40">
        <v>5</v>
      </c>
      <c r="E8" s="41" t="s">
        <v>22</v>
      </c>
      <c r="F8" s="42">
        <v>21</v>
      </c>
      <c r="G8" s="40">
        <v>4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9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110</v>
      </c>
      <c r="C9" s="47" t="s">
        <v>83</v>
      </c>
      <c r="D9" s="40">
        <v>22</v>
      </c>
      <c r="E9" s="40" t="s">
        <v>22</v>
      </c>
      <c r="F9" s="42">
        <v>20</v>
      </c>
      <c r="G9" s="40">
        <v>16</v>
      </c>
      <c r="H9" s="40" t="s">
        <v>22</v>
      </c>
      <c r="I9" s="42">
        <v>21</v>
      </c>
      <c r="J9" s="40">
        <v>21</v>
      </c>
      <c r="K9" s="40" t="s">
        <v>22</v>
      </c>
      <c r="L9" s="42">
        <v>17</v>
      </c>
      <c r="M9" s="43">
        <f t="shared" si="0"/>
        <v>59</v>
      </c>
      <c r="N9" s="44">
        <f t="shared" si="1"/>
        <v>58</v>
      </c>
      <c r="O9" s="45">
        <v>2</v>
      </c>
      <c r="P9" s="42">
        <v>1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129</v>
      </c>
      <c r="C10" s="47" t="s">
        <v>84</v>
      </c>
      <c r="D10" s="40">
        <v>21</v>
      </c>
      <c r="E10" s="40" t="s">
        <v>22</v>
      </c>
      <c r="F10" s="42">
        <v>0</v>
      </c>
      <c r="G10" s="40">
        <v>21</v>
      </c>
      <c r="H10" s="40" t="s">
        <v>22</v>
      </c>
      <c r="I10" s="42">
        <v>0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0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111</v>
      </c>
      <c r="C11" s="47" t="s">
        <v>85</v>
      </c>
      <c r="D11" s="40">
        <v>18</v>
      </c>
      <c r="E11" s="40" t="s">
        <v>22</v>
      </c>
      <c r="F11" s="42">
        <v>21</v>
      </c>
      <c r="G11" s="40">
        <v>21</v>
      </c>
      <c r="H11" s="40" t="s">
        <v>22</v>
      </c>
      <c r="I11" s="42">
        <v>23</v>
      </c>
      <c r="J11" s="40"/>
      <c r="K11" s="40" t="s">
        <v>22</v>
      </c>
      <c r="L11" s="42"/>
      <c r="M11" s="43">
        <f t="shared" si="0"/>
        <v>39</v>
      </c>
      <c r="N11" s="44">
        <f t="shared" si="1"/>
        <v>44</v>
      </c>
      <c r="O11" s="45">
        <v>0</v>
      </c>
      <c r="P11" s="42">
        <v>2</v>
      </c>
      <c r="Q11" s="45">
        <v>0</v>
      </c>
      <c r="R11" s="42">
        <v>1</v>
      </c>
      <c r="S11" s="46"/>
    </row>
    <row r="12" spans="1:19" ht="30" customHeight="1">
      <c r="A12" s="185" t="s">
        <v>25</v>
      </c>
      <c r="B12" s="47" t="s">
        <v>112</v>
      </c>
      <c r="C12" s="47" t="s">
        <v>86</v>
      </c>
      <c r="D12" s="40">
        <v>21</v>
      </c>
      <c r="E12" s="40" t="s">
        <v>22</v>
      </c>
      <c r="F12" s="42">
        <v>14</v>
      </c>
      <c r="G12" s="40">
        <v>21</v>
      </c>
      <c r="H12" s="40" t="s">
        <v>22</v>
      </c>
      <c r="I12" s="42">
        <v>16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30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113</v>
      </c>
      <c r="C13" s="48" t="s">
        <v>87</v>
      </c>
      <c r="D13" s="49">
        <v>8</v>
      </c>
      <c r="E13" s="50" t="s">
        <v>22</v>
      </c>
      <c r="F13" s="51">
        <v>21</v>
      </c>
      <c r="G13" s="49">
        <v>10</v>
      </c>
      <c r="H13" s="50" t="s">
        <v>22</v>
      </c>
      <c r="I13" s="51">
        <v>21</v>
      </c>
      <c r="J13" s="49"/>
      <c r="K13" s="50" t="s">
        <v>22</v>
      </c>
      <c r="L13" s="51"/>
      <c r="M13" s="43">
        <f t="shared" si="0"/>
        <v>18</v>
      </c>
      <c r="N13" s="44">
        <f t="shared" si="1"/>
        <v>42</v>
      </c>
      <c r="O13" s="52">
        <v>0</v>
      </c>
      <c r="P13" s="51">
        <v>2</v>
      </c>
      <c r="Q13" s="52">
        <v>0</v>
      </c>
      <c r="R13" s="51">
        <v>1</v>
      </c>
      <c r="S13" s="53"/>
    </row>
    <row r="14" spans="1:19" ht="34.5" customHeight="1" thickBot="1">
      <c r="A14" s="54" t="s">
        <v>26</v>
      </c>
      <c r="B14" s="55" t="s">
        <v>74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209</v>
      </c>
      <c r="N14" s="60">
        <f t="shared" si="2"/>
        <v>216</v>
      </c>
      <c r="O14" s="59">
        <f t="shared" si="2"/>
        <v>6</v>
      </c>
      <c r="P14" s="61">
        <f t="shared" si="2"/>
        <v>7</v>
      </c>
      <c r="Q14" s="59">
        <f t="shared" si="2"/>
        <v>3</v>
      </c>
      <c r="R14" s="60">
        <f t="shared" si="2"/>
        <v>3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70" t="s">
        <v>0</v>
      </c>
      <c r="B1" s="171" t="s">
        <v>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1.75" customHeight="1">
      <c r="A2" s="70" t="s">
        <v>1</v>
      </c>
      <c r="B2" s="72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1.75" customHeight="1">
      <c r="A3" s="70" t="s">
        <v>2</v>
      </c>
      <c r="B3" s="73" t="s">
        <v>37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2.75">
      <c r="A4" s="7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6.5" customHeight="1" thickBot="1">
      <c r="A5" s="71"/>
      <c r="B5" s="75"/>
      <c r="C5" s="75"/>
      <c r="D5" s="75"/>
      <c r="E5" s="75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6.5" customHeight="1">
      <c r="A6" s="199" t="s">
        <v>41</v>
      </c>
      <c r="B6" s="76"/>
      <c r="C6" s="77"/>
      <c r="D6" s="77"/>
      <c r="E6" s="78"/>
      <c r="F6" s="76"/>
      <c r="G6" s="77"/>
      <c r="H6" s="77"/>
      <c r="I6" s="78"/>
      <c r="J6" s="76"/>
      <c r="K6" s="77"/>
      <c r="L6" s="77"/>
      <c r="M6" s="78"/>
      <c r="N6" s="76"/>
      <c r="O6" s="77"/>
      <c r="P6" s="77"/>
      <c r="Q6" s="78"/>
      <c r="R6" s="79"/>
      <c r="S6" s="80"/>
      <c r="T6" s="81"/>
      <c r="U6" s="80"/>
      <c r="V6" s="82"/>
      <c r="W6" s="83"/>
      <c r="X6" s="81"/>
      <c r="Y6" s="80"/>
      <c r="Z6" s="84"/>
    </row>
    <row r="7" spans="1:26" ht="16.5" customHeight="1">
      <c r="A7" s="200"/>
      <c r="B7" s="202" t="str">
        <f>A11</f>
        <v>Slavoj</v>
      </c>
      <c r="C7" s="203"/>
      <c r="D7" s="203"/>
      <c r="E7" s="204"/>
      <c r="F7" s="202" t="str">
        <f>A16</f>
        <v>Jižní </v>
      </c>
      <c r="G7" s="203"/>
      <c r="H7" s="203"/>
      <c r="I7" s="204"/>
      <c r="J7" s="202" t="str">
        <f>A21</f>
        <v>Východní </v>
      </c>
      <c r="K7" s="203"/>
      <c r="L7" s="203"/>
      <c r="M7" s="204"/>
      <c r="N7" s="202" t="str">
        <f>A26</f>
        <v>SKB</v>
      </c>
      <c r="O7" s="203"/>
      <c r="P7" s="203"/>
      <c r="Q7" s="204"/>
      <c r="R7" s="85"/>
      <c r="S7" s="86"/>
      <c r="T7" s="87"/>
      <c r="U7" s="86"/>
      <c r="V7" s="88"/>
      <c r="W7" s="89"/>
      <c r="X7" s="87"/>
      <c r="Y7" s="86"/>
      <c r="Z7" s="90" t="s">
        <v>7</v>
      </c>
    </row>
    <row r="8" spans="1:26" ht="16.5" customHeight="1">
      <c r="A8" s="200"/>
      <c r="B8" s="202" t="str">
        <f>A12</f>
        <v>Podivín</v>
      </c>
      <c r="C8" s="203"/>
      <c r="D8" s="203"/>
      <c r="E8" s="204"/>
      <c r="F8" s="202" t="str">
        <f>A17</f>
        <v>Čechy </v>
      </c>
      <c r="G8" s="203"/>
      <c r="H8" s="203"/>
      <c r="I8" s="204"/>
      <c r="J8" s="202" t="str">
        <f>A22</f>
        <v>Čechy</v>
      </c>
      <c r="K8" s="203"/>
      <c r="L8" s="203"/>
      <c r="M8" s="204"/>
      <c r="N8" s="202" t="str">
        <f>A27</f>
        <v>Český Krumlov</v>
      </c>
      <c r="O8" s="203"/>
      <c r="P8" s="203"/>
      <c r="Q8" s="204"/>
      <c r="R8" s="208" t="s">
        <v>3</v>
      </c>
      <c r="S8" s="206"/>
      <c r="T8" s="205" t="s">
        <v>4</v>
      </c>
      <c r="U8" s="206"/>
      <c r="V8" s="210" t="s">
        <v>5</v>
      </c>
      <c r="W8" s="206"/>
      <c r="X8" s="210" t="s">
        <v>6</v>
      </c>
      <c r="Y8" s="206"/>
      <c r="Z8" s="90" t="s">
        <v>39</v>
      </c>
    </row>
    <row r="9" spans="1:26" ht="16.5" customHeight="1" thickBot="1">
      <c r="A9" s="201"/>
      <c r="B9" s="91"/>
      <c r="C9" s="92"/>
      <c r="D9" s="92"/>
      <c r="E9" s="93"/>
      <c r="F9" s="91"/>
      <c r="G9" s="207" t="str">
        <f>A18</f>
        <v>"A"</v>
      </c>
      <c r="H9" s="207"/>
      <c r="I9" s="93"/>
      <c r="J9" s="91"/>
      <c r="K9" s="92"/>
      <c r="L9" s="92"/>
      <c r="M9" s="93"/>
      <c r="N9" s="91"/>
      <c r="O9" s="207" t="str">
        <f>A28</f>
        <v>"B"</v>
      </c>
      <c r="P9" s="207"/>
      <c r="Q9" s="93"/>
      <c r="R9" s="94"/>
      <c r="S9" s="95"/>
      <c r="T9" s="96"/>
      <c r="U9" s="95"/>
      <c r="V9" s="97"/>
      <c r="W9" s="95"/>
      <c r="X9" s="97"/>
      <c r="Y9" s="95"/>
      <c r="Z9" s="98"/>
    </row>
    <row r="10" spans="1:26" ht="16.5" customHeight="1" thickTop="1">
      <c r="A10" s="99"/>
      <c r="B10" s="158"/>
      <c r="C10" s="158"/>
      <c r="D10" s="158"/>
      <c r="E10" s="159"/>
      <c r="F10" s="100"/>
      <c r="G10" s="101"/>
      <c r="H10" s="101"/>
      <c r="I10" s="102"/>
      <c r="J10" s="100"/>
      <c r="K10" s="101"/>
      <c r="L10" s="101"/>
      <c r="M10" s="102"/>
      <c r="N10" s="100"/>
      <c r="O10" s="101"/>
      <c r="P10" s="101"/>
      <c r="Q10" s="102"/>
      <c r="R10" s="103"/>
      <c r="S10" s="104"/>
      <c r="T10" s="105"/>
      <c r="U10" s="106"/>
      <c r="V10" s="107"/>
      <c r="W10" s="108"/>
      <c r="X10" s="109"/>
      <c r="Y10" s="110"/>
      <c r="Z10" s="90"/>
    </row>
    <row r="11" spans="1:26" ht="16.5" customHeight="1">
      <c r="A11" s="111" t="s">
        <v>71</v>
      </c>
      <c r="B11" s="160"/>
      <c r="C11" s="161"/>
      <c r="D11" s="161"/>
      <c r="E11" s="162"/>
      <c r="F11" s="112"/>
      <c r="G11" s="113">
        <f>D16</f>
        <v>2</v>
      </c>
      <c r="H11" s="114">
        <f>C16</f>
        <v>4</v>
      </c>
      <c r="I11" s="115"/>
      <c r="J11" s="112"/>
      <c r="K11" s="113">
        <v>2</v>
      </c>
      <c r="L11" s="114">
        <v>4</v>
      </c>
      <c r="M11" s="115"/>
      <c r="N11" s="112"/>
      <c r="O11" s="113">
        <f>D26</f>
        <v>6</v>
      </c>
      <c r="P11" s="114">
        <v>0</v>
      </c>
      <c r="Q11" s="115"/>
      <c r="R11" s="103"/>
      <c r="S11" s="104"/>
      <c r="T11" s="105"/>
      <c r="U11" s="106"/>
      <c r="V11" s="116">
        <f>G11+K11+O11</f>
        <v>10</v>
      </c>
      <c r="W11" s="108">
        <v>8</v>
      </c>
      <c r="X11" s="109"/>
      <c r="Y11" s="110"/>
      <c r="Z11" s="209">
        <v>3</v>
      </c>
    </row>
    <row r="12" spans="1:26" ht="16.5" customHeight="1">
      <c r="A12" s="111" t="s">
        <v>72</v>
      </c>
      <c r="B12" s="160"/>
      <c r="C12" s="161"/>
      <c r="D12" s="161"/>
      <c r="E12" s="162"/>
      <c r="F12" s="112"/>
      <c r="G12" s="117">
        <f>D17</f>
        <v>4</v>
      </c>
      <c r="H12" s="117">
        <f>C17</f>
        <v>9</v>
      </c>
      <c r="I12" s="115"/>
      <c r="J12" s="112"/>
      <c r="K12" s="117">
        <v>6</v>
      </c>
      <c r="L12" s="117">
        <v>9</v>
      </c>
      <c r="M12" s="115"/>
      <c r="N12" s="112"/>
      <c r="O12" s="117">
        <f>D27</f>
        <v>12</v>
      </c>
      <c r="P12" s="117">
        <f>C26</f>
        <v>0</v>
      </c>
      <c r="Q12" s="115"/>
      <c r="R12" s="103"/>
      <c r="S12" s="104"/>
      <c r="T12" s="105">
        <f>G12+K12+O12</f>
        <v>22</v>
      </c>
      <c r="U12" s="106">
        <v>18</v>
      </c>
      <c r="V12" s="107"/>
      <c r="W12" s="108"/>
      <c r="X12" s="211">
        <v>5</v>
      </c>
      <c r="Y12" s="212"/>
      <c r="Z12" s="209"/>
    </row>
    <row r="13" spans="1:26" ht="16.5" customHeight="1">
      <c r="A13" s="111"/>
      <c r="B13" s="158"/>
      <c r="C13" s="158"/>
      <c r="D13" s="158"/>
      <c r="E13" s="159"/>
      <c r="F13" s="100"/>
      <c r="G13" s="118">
        <f>D18</f>
        <v>179</v>
      </c>
      <c r="H13" s="119">
        <f>C18</f>
        <v>242</v>
      </c>
      <c r="I13" s="102"/>
      <c r="J13" s="100"/>
      <c r="K13" s="118">
        <v>252</v>
      </c>
      <c r="L13" s="119">
        <v>279</v>
      </c>
      <c r="M13" s="102"/>
      <c r="N13" s="100"/>
      <c r="O13" s="118">
        <f>D28</f>
        <v>252</v>
      </c>
      <c r="P13" s="119">
        <f>C28</f>
        <v>51</v>
      </c>
      <c r="Q13" s="102"/>
      <c r="R13" s="120">
        <f>G13+K13+O13</f>
        <v>683</v>
      </c>
      <c r="S13" s="104">
        <f>H13+L13+P13</f>
        <v>572</v>
      </c>
      <c r="T13" s="121"/>
      <c r="U13" s="106"/>
      <c r="V13" s="107"/>
      <c r="W13" s="108"/>
      <c r="X13" s="109"/>
      <c r="Y13" s="110"/>
      <c r="Z13" s="209"/>
    </row>
    <row r="14" spans="1:26" ht="16.5" customHeight="1">
      <c r="A14" s="122"/>
      <c r="B14" s="163"/>
      <c r="C14" s="163"/>
      <c r="D14" s="163"/>
      <c r="E14" s="164"/>
      <c r="F14" s="123"/>
      <c r="G14" s="124"/>
      <c r="H14" s="124"/>
      <c r="I14" s="125"/>
      <c r="J14" s="123"/>
      <c r="K14" s="124"/>
      <c r="L14" s="124"/>
      <c r="M14" s="125"/>
      <c r="N14" s="123"/>
      <c r="O14" s="124"/>
      <c r="P14" s="124"/>
      <c r="Q14" s="125"/>
      <c r="R14" s="126"/>
      <c r="S14" s="127"/>
      <c r="T14" s="128"/>
      <c r="U14" s="129"/>
      <c r="V14" s="130"/>
      <c r="W14" s="131"/>
      <c r="X14" s="132"/>
      <c r="Y14" s="133"/>
      <c r="Z14" s="134"/>
    </row>
    <row r="15" spans="1:26" ht="16.5" customHeight="1">
      <c r="A15" s="111"/>
      <c r="B15" s="135"/>
      <c r="C15" s="135"/>
      <c r="D15" s="135"/>
      <c r="E15" s="136"/>
      <c r="F15" s="158"/>
      <c r="G15" s="158"/>
      <c r="H15" s="158"/>
      <c r="I15" s="159"/>
      <c r="J15" s="100"/>
      <c r="K15" s="101"/>
      <c r="L15" s="101"/>
      <c r="M15" s="102"/>
      <c r="N15" s="100"/>
      <c r="O15" s="101"/>
      <c r="P15" s="101"/>
      <c r="Q15" s="102"/>
      <c r="R15" s="103"/>
      <c r="S15" s="104"/>
      <c r="T15" s="121"/>
      <c r="U15" s="106"/>
      <c r="V15" s="107"/>
      <c r="W15" s="108"/>
      <c r="X15" s="109"/>
      <c r="Y15" s="110"/>
      <c r="Z15" s="90"/>
    </row>
    <row r="16" spans="1:26" ht="16.5" customHeight="1">
      <c r="A16" s="111" t="s">
        <v>67</v>
      </c>
      <c r="B16" s="114"/>
      <c r="C16" s="113">
        <v>4</v>
      </c>
      <c r="D16" s="114">
        <v>2</v>
      </c>
      <c r="E16" s="115"/>
      <c r="F16" s="160"/>
      <c r="G16" s="161"/>
      <c r="H16" s="161"/>
      <c r="I16" s="162"/>
      <c r="J16" s="112"/>
      <c r="K16" s="113">
        <f>H21</f>
        <v>4</v>
      </c>
      <c r="L16" s="114">
        <f>G21</f>
        <v>2</v>
      </c>
      <c r="M16" s="115"/>
      <c r="N16" s="112"/>
      <c r="O16" s="113">
        <v>6</v>
      </c>
      <c r="P16" s="114">
        <v>0</v>
      </c>
      <c r="Q16" s="115"/>
      <c r="R16" s="103"/>
      <c r="S16" s="104"/>
      <c r="T16" s="121"/>
      <c r="U16" s="106"/>
      <c r="V16" s="116">
        <f>C16+K16+O16</f>
        <v>14</v>
      </c>
      <c r="W16" s="108">
        <f>D16+L16+P16</f>
        <v>4</v>
      </c>
      <c r="X16" s="109"/>
      <c r="Y16" s="110"/>
      <c r="Z16" s="209">
        <v>1</v>
      </c>
    </row>
    <row r="17" spans="1:26" ht="16.5" customHeight="1">
      <c r="A17" s="111" t="s">
        <v>68</v>
      </c>
      <c r="B17" s="101"/>
      <c r="C17" s="117">
        <v>9</v>
      </c>
      <c r="D17" s="117">
        <v>4</v>
      </c>
      <c r="E17" s="102"/>
      <c r="F17" s="160"/>
      <c r="G17" s="161"/>
      <c r="H17" s="161"/>
      <c r="I17" s="162"/>
      <c r="J17" s="112"/>
      <c r="K17" s="117">
        <f>H22</f>
        <v>8</v>
      </c>
      <c r="L17" s="117">
        <f>G22</f>
        <v>4</v>
      </c>
      <c r="M17" s="115"/>
      <c r="N17" s="112"/>
      <c r="O17" s="117">
        <v>12</v>
      </c>
      <c r="P17" s="117">
        <v>0</v>
      </c>
      <c r="Q17" s="115"/>
      <c r="R17" s="103"/>
      <c r="S17" s="104"/>
      <c r="T17" s="121">
        <f>C17+K17+O17</f>
        <v>29</v>
      </c>
      <c r="U17" s="106">
        <f>D17+L17+P17</f>
        <v>8</v>
      </c>
      <c r="V17" s="107"/>
      <c r="W17" s="108"/>
      <c r="X17" s="211">
        <v>9</v>
      </c>
      <c r="Y17" s="212"/>
      <c r="Z17" s="209"/>
    </row>
    <row r="18" spans="1:26" ht="16.5" customHeight="1">
      <c r="A18" s="111" t="s">
        <v>16</v>
      </c>
      <c r="B18" s="137"/>
      <c r="C18" s="118">
        <v>242</v>
      </c>
      <c r="D18" s="119">
        <v>179</v>
      </c>
      <c r="E18" s="102"/>
      <c r="F18" s="158"/>
      <c r="G18" s="158"/>
      <c r="H18" s="158"/>
      <c r="I18" s="159"/>
      <c r="J18" s="100"/>
      <c r="K18" s="118">
        <f>H23</f>
        <v>237</v>
      </c>
      <c r="L18" s="119">
        <f>G23</f>
        <v>182</v>
      </c>
      <c r="M18" s="102"/>
      <c r="N18" s="100"/>
      <c r="O18" s="118">
        <v>252</v>
      </c>
      <c r="P18" s="119">
        <v>44</v>
      </c>
      <c r="Q18" s="102"/>
      <c r="R18" s="120">
        <f>C18+K18+O18</f>
        <v>731</v>
      </c>
      <c r="S18" s="104">
        <f>D18+L18+P18</f>
        <v>405</v>
      </c>
      <c r="T18" s="121"/>
      <c r="U18" s="106"/>
      <c r="V18" s="107"/>
      <c r="W18" s="108"/>
      <c r="X18" s="109"/>
      <c r="Y18" s="110"/>
      <c r="Z18" s="209"/>
    </row>
    <row r="19" spans="1:26" ht="16.5" customHeight="1">
      <c r="A19" s="122"/>
      <c r="B19" s="138"/>
      <c r="C19" s="138"/>
      <c r="D19" s="138"/>
      <c r="E19" s="139"/>
      <c r="F19" s="163"/>
      <c r="G19" s="163"/>
      <c r="H19" s="163"/>
      <c r="I19" s="164"/>
      <c r="J19" s="123"/>
      <c r="K19" s="124"/>
      <c r="L19" s="124"/>
      <c r="M19" s="125"/>
      <c r="N19" s="123"/>
      <c r="O19" s="124"/>
      <c r="P19" s="124"/>
      <c r="Q19" s="125"/>
      <c r="R19" s="126"/>
      <c r="S19" s="127"/>
      <c r="T19" s="128"/>
      <c r="U19" s="129"/>
      <c r="V19" s="130"/>
      <c r="W19" s="131"/>
      <c r="X19" s="132"/>
      <c r="Y19" s="133"/>
      <c r="Z19" s="134"/>
    </row>
    <row r="20" spans="1:26" ht="16.5" customHeight="1">
      <c r="A20" s="111"/>
      <c r="B20" s="135"/>
      <c r="C20" s="135"/>
      <c r="D20" s="135"/>
      <c r="E20" s="136"/>
      <c r="F20" s="100"/>
      <c r="G20" s="101"/>
      <c r="H20" s="101"/>
      <c r="I20" s="102"/>
      <c r="J20" s="158"/>
      <c r="K20" s="158"/>
      <c r="L20" s="158"/>
      <c r="M20" s="159"/>
      <c r="N20" s="100"/>
      <c r="O20" s="101"/>
      <c r="P20" s="101"/>
      <c r="Q20" s="102"/>
      <c r="R20" s="103"/>
      <c r="S20" s="104"/>
      <c r="T20" s="121"/>
      <c r="U20" s="106"/>
      <c r="V20" s="107"/>
      <c r="W20" s="108"/>
      <c r="X20" s="109"/>
      <c r="Y20" s="110"/>
      <c r="Z20" s="90"/>
    </row>
    <row r="21" spans="1:26" ht="16.5" customHeight="1">
      <c r="A21" s="111" t="s">
        <v>69</v>
      </c>
      <c r="B21" s="114"/>
      <c r="C21" s="113">
        <f>L11</f>
        <v>4</v>
      </c>
      <c r="D21" s="114">
        <f>K11</f>
        <v>2</v>
      </c>
      <c r="E21" s="115"/>
      <c r="F21" s="112"/>
      <c r="G21" s="113">
        <v>2</v>
      </c>
      <c r="H21" s="114">
        <v>4</v>
      </c>
      <c r="I21" s="115"/>
      <c r="J21" s="160"/>
      <c r="K21" s="161"/>
      <c r="L21" s="161"/>
      <c r="M21" s="162"/>
      <c r="N21" s="112"/>
      <c r="O21" s="113">
        <f>L26</f>
        <v>6</v>
      </c>
      <c r="P21" s="114">
        <v>0</v>
      </c>
      <c r="Q21" s="115"/>
      <c r="R21" s="103"/>
      <c r="S21" s="104"/>
      <c r="T21" s="121"/>
      <c r="U21" s="106"/>
      <c r="V21" s="116">
        <f>C21+G21+O21</f>
        <v>12</v>
      </c>
      <c r="W21" s="108">
        <f>D21+H21+P21</f>
        <v>6</v>
      </c>
      <c r="X21" s="109"/>
      <c r="Y21" s="110"/>
      <c r="Z21" s="209">
        <v>2</v>
      </c>
    </row>
    <row r="22" spans="1:26" ht="16.5" customHeight="1">
      <c r="A22" s="111" t="s">
        <v>64</v>
      </c>
      <c r="B22" s="101"/>
      <c r="C22" s="117">
        <f>L12</f>
        <v>9</v>
      </c>
      <c r="D22" s="117">
        <f>K12</f>
        <v>6</v>
      </c>
      <c r="E22" s="102"/>
      <c r="F22" s="112"/>
      <c r="G22" s="117">
        <v>4</v>
      </c>
      <c r="H22" s="117">
        <v>8</v>
      </c>
      <c r="I22" s="115"/>
      <c r="J22" s="160"/>
      <c r="K22" s="161"/>
      <c r="L22" s="161"/>
      <c r="M22" s="162"/>
      <c r="N22" s="112"/>
      <c r="O22" s="117">
        <f>L27</f>
        <v>12</v>
      </c>
      <c r="P22" s="117">
        <v>0</v>
      </c>
      <c r="Q22" s="115"/>
      <c r="R22" s="103"/>
      <c r="S22" s="104"/>
      <c r="T22" s="121">
        <f>C22+G22+O22</f>
        <v>25</v>
      </c>
      <c r="U22" s="106">
        <v>14</v>
      </c>
      <c r="V22" s="107"/>
      <c r="W22" s="108"/>
      <c r="X22" s="211">
        <v>7</v>
      </c>
      <c r="Y22" s="212"/>
      <c r="Z22" s="209"/>
    </row>
    <row r="23" spans="1:26" ht="16.5" customHeight="1">
      <c r="A23" s="111"/>
      <c r="B23" s="137"/>
      <c r="C23" s="118">
        <f>L13</f>
        <v>279</v>
      </c>
      <c r="D23" s="119">
        <f>K13</f>
        <v>252</v>
      </c>
      <c r="E23" s="102"/>
      <c r="F23" s="100"/>
      <c r="G23" s="118">
        <v>182</v>
      </c>
      <c r="H23" s="119">
        <v>237</v>
      </c>
      <c r="I23" s="102"/>
      <c r="J23" s="158"/>
      <c r="K23" s="158"/>
      <c r="L23" s="158"/>
      <c r="M23" s="159"/>
      <c r="N23" s="100"/>
      <c r="O23" s="118">
        <f>L28</f>
        <v>252</v>
      </c>
      <c r="P23" s="119">
        <f>K28</f>
        <v>63</v>
      </c>
      <c r="Q23" s="102"/>
      <c r="R23" s="120">
        <f>C23+G23+O23</f>
        <v>713</v>
      </c>
      <c r="S23" s="104">
        <f>D23+H23+P23</f>
        <v>552</v>
      </c>
      <c r="T23" s="121"/>
      <c r="U23" s="106"/>
      <c r="V23" s="107"/>
      <c r="W23" s="108"/>
      <c r="X23" s="109"/>
      <c r="Y23" s="110"/>
      <c r="Z23" s="209"/>
    </row>
    <row r="24" spans="1:26" ht="16.5" customHeight="1">
      <c r="A24" s="122"/>
      <c r="B24" s="138"/>
      <c r="C24" s="138"/>
      <c r="D24" s="138"/>
      <c r="E24" s="139"/>
      <c r="F24" s="123"/>
      <c r="G24" s="124"/>
      <c r="H24" s="124"/>
      <c r="I24" s="125"/>
      <c r="J24" s="163"/>
      <c r="K24" s="163"/>
      <c r="L24" s="163"/>
      <c r="M24" s="164"/>
      <c r="N24" s="123"/>
      <c r="O24" s="124"/>
      <c r="P24" s="124"/>
      <c r="Q24" s="125"/>
      <c r="R24" s="126"/>
      <c r="S24" s="127"/>
      <c r="T24" s="128"/>
      <c r="U24" s="129"/>
      <c r="V24" s="130"/>
      <c r="W24" s="131"/>
      <c r="X24" s="132"/>
      <c r="Y24" s="133"/>
      <c r="Z24" s="134"/>
    </row>
    <row r="25" spans="1:26" ht="16.5" customHeight="1">
      <c r="A25" s="111"/>
      <c r="B25" s="135"/>
      <c r="C25" s="135"/>
      <c r="D25" s="135"/>
      <c r="E25" s="136"/>
      <c r="F25" s="100"/>
      <c r="G25" s="101"/>
      <c r="H25" s="101"/>
      <c r="I25" s="102"/>
      <c r="J25" s="100"/>
      <c r="K25" s="101"/>
      <c r="L25" s="101"/>
      <c r="M25" s="102"/>
      <c r="N25" s="158"/>
      <c r="O25" s="158"/>
      <c r="P25" s="158"/>
      <c r="Q25" s="159"/>
      <c r="R25" s="103"/>
      <c r="S25" s="104"/>
      <c r="T25" s="121"/>
      <c r="U25" s="106"/>
      <c r="V25" s="107"/>
      <c r="W25" s="108"/>
      <c r="X25" s="109"/>
      <c r="Y25" s="110"/>
      <c r="Z25" s="90"/>
    </row>
    <row r="26" spans="1:26" ht="16.5" customHeight="1">
      <c r="A26" s="111" t="s">
        <v>70</v>
      </c>
      <c r="B26" s="114"/>
      <c r="C26" s="113">
        <f>P11</f>
        <v>0</v>
      </c>
      <c r="D26" s="114">
        <v>6</v>
      </c>
      <c r="E26" s="115"/>
      <c r="F26" s="112"/>
      <c r="G26" s="113">
        <f>P16</f>
        <v>0</v>
      </c>
      <c r="H26" s="114">
        <f>O16</f>
        <v>6</v>
      </c>
      <c r="I26" s="115"/>
      <c r="J26" s="112"/>
      <c r="K26" s="113">
        <f>P21</f>
        <v>0</v>
      </c>
      <c r="L26" s="114">
        <v>6</v>
      </c>
      <c r="M26" s="115"/>
      <c r="N26" s="160"/>
      <c r="O26" s="161"/>
      <c r="P26" s="161"/>
      <c r="Q26" s="162"/>
      <c r="R26" s="103"/>
      <c r="S26" s="104"/>
      <c r="T26" s="121"/>
      <c r="U26" s="106"/>
      <c r="V26" s="116">
        <f>C26+G26+K26</f>
        <v>0</v>
      </c>
      <c r="W26" s="108">
        <f>D26+H26+L26</f>
        <v>18</v>
      </c>
      <c r="X26" s="109"/>
      <c r="Y26" s="110"/>
      <c r="Z26" s="209">
        <v>4</v>
      </c>
    </row>
    <row r="27" spans="1:26" ht="16.5" customHeight="1">
      <c r="A27" s="111" t="s">
        <v>8</v>
      </c>
      <c r="B27" s="101"/>
      <c r="C27" s="117">
        <f>P12</f>
        <v>0</v>
      </c>
      <c r="D27" s="117">
        <v>12</v>
      </c>
      <c r="E27" s="102"/>
      <c r="F27" s="112"/>
      <c r="G27" s="117">
        <f>P17</f>
        <v>0</v>
      </c>
      <c r="H27" s="117">
        <f>O17</f>
        <v>12</v>
      </c>
      <c r="I27" s="115"/>
      <c r="J27" s="112"/>
      <c r="K27" s="117">
        <f>P22</f>
        <v>0</v>
      </c>
      <c r="L27" s="117">
        <v>12</v>
      </c>
      <c r="M27" s="115"/>
      <c r="N27" s="160"/>
      <c r="O27" s="161"/>
      <c r="P27" s="161"/>
      <c r="Q27" s="162"/>
      <c r="R27" s="103"/>
      <c r="S27" s="104"/>
      <c r="T27" s="121">
        <f>C27+G27+K27</f>
        <v>0</v>
      </c>
      <c r="U27" s="106">
        <f>D27+H27+L27</f>
        <v>36</v>
      </c>
      <c r="V27" s="107"/>
      <c r="W27" s="108"/>
      <c r="X27" s="211">
        <v>3</v>
      </c>
      <c r="Y27" s="212"/>
      <c r="Z27" s="209"/>
    </row>
    <row r="28" spans="1:26" ht="16.5" customHeight="1">
      <c r="A28" s="111" t="s">
        <v>17</v>
      </c>
      <c r="B28" s="137"/>
      <c r="C28" s="118">
        <v>51</v>
      </c>
      <c r="D28" s="119">
        <v>252</v>
      </c>
      <c r="E28" s="102"/>
      <c r="F28" s="100"/>
      <c r="G28" s="118">
        <f>P18</f>
        <v>44</v>
      </c>
      <c r="H28" s="119">
        <f>O18</f>
        <v>252</v>
      </c>
      <c r="I28" s="102"/>
      <c r="J28" s="100"/>
      <c r="K28" s="118">
        <v>63</v>
      </c>
      <c r="L28" s="119">
        <v>252</v>
      </c>
      <c r="M28" s="102"/>
      <c r="N28" s="158"/>
      <c r="O28" s="158"/>
      <c r="P28" s="158"/>
      <c r="Q28" s="159"/>
      <c r="R28" s="120">
        <f>C28+G28+K28</f>
        <v>158</v>
      </c>
      <c r="S28" s="104">
        <f>D28+H28+L28</f>
        <v>756</v>
      </c>
      <c r="T28" s="121"/>
      <c r="U28" s="106"/>
      <c r="V28" s="107"/>
      <c r="W28" s="108"/>
      <c r="X28" s="109"/>
      <c r="Y28" s="110"/>
      <c r="Z28" s="209"/>
    </row>
    <row r="29" spans="1:26" ht="16.5" customHeight="1" thickBot="1">
      <c r="A29" s="140"/>
      <c r="B29" s="141"/>
      <c r="C29" s="141"/>
      <c r="D29" s="141"/>
      <c r="E29" s="142"/>
      <c r="F29" s="168"/>
      <c r="G29" s="169"/>
      <c r="H29" s="169"/>
      <c r="I29" s="170"/>
      <c r="J29" s="168"/>
      <c r="K29" s="169"/>
      <c r="L29" s="169"/>
      <c r="M29" s="170"/>
      <c r="N29" s="165"/>
      <c r="O29" s="166"/>
      <c r="P29" s="166"/>
      <c r="Q29" s="167"/>
      <c r="R29" s="143"/>
      <c r="S29" s="144"/>
      <c r="T29" s="145"/>
      <c r="U29" s="146"/>
      <c r="V29" s="147"/>
      <c r="W29" s="148"/>
      <c r="X29" s="149"/>
      <c r="Y29" s="150"/>
      <c r="Z29" s="151"/>
    </row>
    <row r="30" spans="1:26" ht="16.5" customHeight="1">
      <c r="A30" s="71"/>
      <c r="B30" s="75"/>
      <c r="C30" s="75"/>
      <c r="D30" s="75"/>
      <c r="E30" s="75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56">
        <f aca="true" t="shared" si="0" ref="R30:W30">SUM(R10:R29)</f>
        <v>2285</v>
      </c>
      <c r="S30" s="157">
        <f t="shared" si="0"/>
        <v>2285</v>
      </c>
      <c r="T30" s="156">
        <f t="shared" si="0"/>
        <v>76</v>
      </c>
      <c r="U30" s="157">
        <f t="shared" si="0"/>
        <v>76</v>
      </c>
      <c r="V30" s="156">
        <f t="shared" si="0"/>
        <v>36</v>
      </c>
      <c r="W30" s="157">
        <f t="shared" si="0"/>
        <v>36</v>
      </c>
      <c r="X30" s="71"/>
      <c r="Y30" s="71"/>
      <c r="Z30" s="71"/>
    </row>
    <row r="31" spans="1:26" ht="16.5" customHeight="1">
      <c r="A31" s="7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16.5" customHeight="1">
      <c r="A32" s="71"/>
      <c r="B32" s="152"/>
      <c r="C32" s="152"/>
      <c r="D32" s="152"/>
      <c r="E32" s="152"/>
      <c r="F32" s="152"/>
      <c r="G32" s="152"/>
      <c r="H32" s="153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16.5" customHeight="1">
      <c r="A33" s="71"/>
      <c r="B33" s="152"/>
      <c r="C33" s="152"/>
      <c r="D33" s="152"/>
      <c r="E33" s="152"/>
      <c r="F33" s="152"/>
      <c r="G33" s="152"/>
      <c r="H33" s="154"/>
      <c r="I33" s="152"/>
      <c r="J33" s="152"/>
      <c r="K33" s="154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16.5" customHeight="1">
      <c r="A34" s="71"/>
      <c r="B34" s="75"/>
      <c r="C34" s="75"/>
      <c r="D34" s="75"/>
      <c r="E34" s="75"/>
      <c r="F34" s="71"/>
      <c r="G34" s="71"/>
      <c r="H34" s="155"/>
      <c r="I34" s="71"/>
      <c r="J34" s="71"/>
      <c r="K34" s="155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6.5" customHeight="1">
      <c r="A35" s="71"/>
      <c r="B35" s="75"/>
      <c r="C35" s="75"/>
      <c r="D35" s="75"/>
      <c r="E35" s="75"/>
      <c r="F35" s="71"/>
      <c r="G35" s="71"/>
      <c r="H35" s="155"/>
      <c r="I35" s="71"/>
      <c r="J35" s="71"/>
      <c r="K35" s="155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6.5" customHeight="1">
      <c r="A36" s="71"/>
      <c r="B36" s="75"/>
      <c r="C36" s="75"/>
      <c r="D36" s="75"/>
      <c r="E36" s="75"/>
      <c r="F36" s="71"/>
      <c r="G36" s="71"/>
      <c r="H36" s="155"/>
      <c r="I36" s="71"/>
      <c r="J36" s="71"/>
      <c r="K36" s="155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23">
    <mergeCell ref="F8:I8"/>
    <mergeCell ref="J8:M8"/>
    <mergeCell ref="N8:Q8"/>
    <mergeCell ref="Z16:Z18"/>
    <mergeCell ref="X17:Y17"/>
    <mergeCell ref="A6:A9"/>
    <mergeCell ref="B7:E7"/>
    <mergeCell ref="F7:I7"/>
    <mergeCell ref="J7:M7"/>
    <mergeCell ref="O9:P9"/>
    <mergeCell ref="G9:H9"/>
    <mergeCell ref="N7:Q7"/>
    <mergeCell ref="B8:E8"/>
    <mergeCell ref="Z21:Z23"/>
    <mergeCell ref="X22:Y22"/>
    <mergeCell ref="Z26:Z28"/>
    <mergeCell ref="X27:Y27"/>
    <mergeCell ref="R8:S8"/>
    <mergeCell ref="T8:U8"/>
    <mergeCell ref="V8:W8"/>
    <mergeCell ref="X8:Y8"/>
    <mergeCell ref="Z11:Z13"/>
    <mergeCell ref="X12:Y12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 r:id="rId2"/>
  <headerFooter alignWithMargins="0">
    <oddFooter>&amp;L&amp;"Space Age,Tučná kurzíva"KadelDesign&amp;"Symbol,Obyčejné"&amp;Xâ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74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75</v>
      </c>
      <c r="C8" s="39" t="s">
        <v>81</v>
      </c>
      <c r="D8" s="40">
        <v>21</v>
      </c>
      <c r="E8" s="41" t="s">
        <v>22</v>
      </c>
      <c r="F8" s="42">
        <v>15</v>
      </c>
      <c r="G8" s="40">
        <v>21</v>
      </c>
      <c r="H8" s="41" t="s">
        <v>22</v>
      </c>
      <c r="I8" s="42">
        <v>12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27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76</v>
      </c>
      <c r="C9" s="47" t="s">
        <v>83</v>
      </c>
      <c r="D9" s="40">
        <v>21</v>
      </c>
      <c r="E9" s="40" t="s">
        <v>22</v>
      </c>
      <c r="F9" s="42">
        <v>7</v>
      </c>
      <c r="G9" s="40">
        <v>21</v>
      </c>
      <c r="H9" s="40" t="s">
        <v>22</v>
      </c>
      <c r="I9" s="42">
        <v>7</v>
      </c>
      <c r="J9" s="40"/>
      <c r="K9" s="40" t="s">
        <v>22</v>
      </c>
      <c r="L9" s="42"/>
      <c r="M9" s="43">
        <f t="shared" si="0"/>
        <v>42</v>
      </c>
      <c r="N9" s="44">
        <f t="shared" si="1"/>
        <v>14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77</v>
      </c>
      <c r="C10" s="47" t="s">
        <v>84</v>
      </c>
      <c r="D10" s="40">
        <v>21</v>
      </c>
      <c r="E10" s="40" t="s">
        <v>22</v>
      </c>
      <c r="F10" s="42">
        <v>6</v>
      </c>
      <c r="G10" s="40">
        <v>21</v>
      </c>
      <c r="H10" s="40" t="s">
        <v>22</v>
      </c>
      <c r="I10" s="42">
        <v>5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11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78</v>
      </c>
      <c r="C11" s="47" t="s">
        <v>85</v>
      </c>
      <c r="D11" s="40">
        <v>21</v>
      </c>
      <c r="E11" s="40" t="s">
        <v>22</v>
      </c>
      <c r="F11" s="42">
        <v>5</v>
      </c>
      <c r="G11" s="40">
        <v>21</v>
      </c>
      <c r="H11" s="40" t="s">
        <v>22</v>
      </c>
      <c r="I11" s="42">
        <v>2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7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79</v>
      </c>
      <c r="C12" s="47" t="s">
        <v>86</v>
      </c>
      <c r="D12" s="40">
        <v>21</v>
      </c>
      <c r="E12" s="40" t="s">
        <v>22</v>
      </c>
      <c r="F12" s="42">
        <v>4</v>
      </c>
      <c r="G12" s="40">
        <v>21</v>
      </c>
      <c r="H12" s="40" t="s">
        <v>22</v>
      </c>
      <c r="I12" s="42">
        <v>2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6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80</v>
      </c>
      <c r="C13" s="48" t="s">
        <v>87</v>
      </c>
      <c r="D13" s="49">
        <v>21</v>
      </c>
      <c r="E13" s="50" t="s">
        <v>22</v>
      </c>
      <c r="F13" s="51">
        <v>7</v>
      </c>
      <c r="G13" s="49">
        <v>21</v>
      </c>
      <c r="H13" s="50" t="s">
        <v>22</v>
      </c>
      <c r="I13" s="51">
        <v>9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16</v>
      </c>
      <c r="O13" s="52">
        <v>2</v>
      </c>
      <c r="P13" s="51">
        <v>0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 t="str">
        <f>C3</f>
        <v>Výběr Prahy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81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60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89</v>
      </c>
      <c r="C8" s="39" t="s">
        <v>95</v>
      </c>
      <c r="D8" s="40">
        <v>21</v>
      </c>
      <c r="E8" s="41" t="s">
        <v>22</v>
      </c>
      <c r="F8" s="42">
        <v>5</v>
      </c>
      <c r="G8" s="40">
        <v>21</v>
      </c>
      <c r="H8" s="41" t="s">
        <v>22</v>
      </c>
      <c r="I8" s="42">
        <v>1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6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90</v>
      </c>
      <c r="C9" s="47" t="s">
        <v>96</v>
      </c>
      <c r="D9" s="40">
        <v>21</v>
      </c>
      <c r="E9" s="40" t="s">
        <v>22</v>
      </c>
      <c r="F9" s="42">
        <v>6</v>
      </c>
      <c r="G9" s="40">
        <v>21</v>
      </c>
      <c r="H9" s="40" t="s">
        <v>22</v>
      </c>
      <c r="I9" s="42">
        <v>3</v>
      </c>
      <c r="J9" s="40"/>
      <c r="K9" s="40" t="s">
        <v>22</v>
      </c>
      <c r="L9" s="42"/>
      <c r="M9" s="43">
        <f t="shared" si="0"/>
        <v>42</v>
      </c>
      <c r="N9" s="44">
        <f t="shared" si="1"/>
        <v>9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91</v>
      </c>
      <c r="C10" s="47" t="s">
        <v>97</v>
      </c>
      <c r="D10" s="40">
        <v>21</v>
      </c>
      <c r="E10" s="40" t="s">
        <v>22</v>
      </c>
      <c r="F10" s="42">
        <v>6</v>
      </c>
      <c r="G10" s="40">
        <v>21</v>
      </c>
      <c r="H10" s="40" t="s">
        <v>22</v>
      </c>
      <c r="I10" s="42">
        <v>1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7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92</v>
      </c>
      <c r="C11" s="47" t="s">
        <v>98</v>
      </c>
      <c r="D11" s="40">
        <v>9</v>
      </c>
      <c r="E11" s="40" t="s">
        <v>22</v>
      </c>
      <c r="F11" s="42">
        <v>21</v>
      </c>
      <c r="G11" s="40">
        <v>21</v>
      </c>
      <c r="H11" s="40" t="s">
        <v>22</v>
      </c>
      <c r="I11" s="42">
        <v>8</v>
      </c>
      <c r="J11" s="40">
        <v>21</v>
      </c>
      <c r="K11" s="40" t="s">
        <v>22</v>
      </c>
      <c r="L11" s="42">
        <v>19</v>
      </c>
      <c r="M11" s="43">
        <f t="shared" si="0"/>
        <v>51</v>
      </c>
      <c r="N11" s="44">
        <f t="shared" si="1"/>
        <v>48</v>
      </c>
      <c r="O11" s="45">
        <v>2</v>
      </c>
      <c r="P11" s="42">
        <v>1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93</v>
      </c>
      <c r="C12" s="47" t="s">
        <v>99</v>
      </c>
      <c r="D12" s="40">
        <v>21</v>
      </c>
      <c r="E12" s="40" t="s">
        <v>22</v>
      </c>
      <c r="F12" s="42">
        <v>9</v>
      </c>
      <c r="G12" s="40">
        <v>21</v>
      </c>
      <c r="H12" s="40" t="s">
        <v>22</v>
      </c>
      <c r="I12" s="42">
        <v>3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12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94</v>
      </c>
      <c r="C13" s="48" t="s">
        <v>100</v>
      </c>
      <c r="D13" s="49">
        <v>21</v>
      </c>
      <c r="E13" s="50" t="s">
        <v>22</v>
      </c>
      <c r="F13" s="51">
        <v>15</v>
      </c>
      <c r="G13" s="49">
        <v>21</v>
      </c>
      <c r="H13" s="50" t="s">
        <v>22</v>
      </c>
      <c r="I13" s="51">
        <v>14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29</v>
      </c>
      <c r="O13" s="52">
        <v>2</v>
      </c>
      <c r="P13" s="42">
        <v>0</v>
      </c>
      <c r="Q13" s="52">
        <v>1</v>
      </c>
      <c r="R13" s="42">
        <v>0</v>
      </c>
      <c r="S13" s="53"/>
    </row>
    <row r="14" spans="1:19" ht="34.5" customHeight="1" thickBot="1">
      <c r="A14" s="54" t="s">
        <v>26</v>
      </c>
      <c r="B14" s="55" t="str">
        <f>C3</f>
        <v>Severní Čechy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261</v>
      </c>
      <c r="N14" s="60">
        <f t="shared" si="2"/>
        <v>111</v>
      </c>
      <c r="O14" s="59">
        <f t="shared" si="2"/>
        <v>12</v>
      </c>
      <c r="P14" s="61">
        <f t="shared" si="2"/>
        <v>1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101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102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103</v>
      </c>
      <c r="C8" s="39" t="s">
        <v>108</v>
      </c>
      <c r="D8" s="40">
        <v>21</v>
      </c>
      <c r="E8" s="41" t="s">
        <v>22</v>
      </c>
      <c r="F8" s="42">
        <v>2</v>
      </c>
      <c r="G8" s="40">
        <v>21</v>
      </c>
      <c r="H8" s="41" t="s">
        <v>22</v>
      </c>
      <c r="I8" s="42">
        <v>3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5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104</v>
      </c>
      <c r="C9" s="47" t="s">
        <v>109</v>
      </c>
      <c r="D9" s="40">
        <v>21</v>
      </c>
      <c r="E9" s="40" t="s">
        <v>22</v>
      </c>
      <c r="F9" s="42">
        <v>9</v>
      </c>
      <c r="G9" s="40">
        <v>21</v>
      </c>
      <c r="H9" s="40" t="s">
        <v>22</v>
      </c>
      <c r="I9" s="42">
        <v>4</v>
      </c>
      <c r="J9" s="40"/>
      <c r="K9" s="40" t="s">
        <v>22</v>
      </c>
      <c r="L9" s="42"/>
      <c r="M9" s="43">
        <f t="shared" si="0"/>
        <v>42</v>
      </c>
      <c r="N9" s="44">
        <f t="shared" si="1"/>
        <v>13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105</v>
      </c>
      <c r="C10" s="47" t="s">
        <v>110</v>
      </c>
      <c r="D10" s="40">
        <v>21</v>
      </c>
      <c r="E10" s="40" t="s">
        <v>22</v>
      </c>
      <c r="F10" s="42">
        <v>3</v>
      </c>
      <c r="G10" s="40">
        <v>21</v>
      </c>
      <c r="H10" s="40" t="s">
        <v>22</v>
      </c>
      <c r="I10" s="42">
        <v>9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12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106</v>
      </c>
      <c r="C11" s="47" t="s">
        <v>111</v>
      </c>
      <c r="D11" s="40">
        <v>21</v>
      </c>
      <c r="E11" s="40" t="s">
        <v>22</v>
      </c>
      <c r="F11" s="42">
        <v>1</v>
      </c>
      <c r="G11" s="40">
        <v>21</v>
      </c>
      <c r="H11" s="40" t="s">
        <v>22</v>
      </c>
      <c r="I11" s="42">
        <v>1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2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107</v>
      </c>
      <c r="C12" s="47" t="s">
        <v>112</v>
      </c>
      <c r="D12" s="40">
        <v>21</v>
      </c>
      <c r="E12" s="40" t="s">
        <v>22</v>
      </c>
      <c r="F12" s="42">
        <v>8</v>
      </c>
      <c r="G12" s="40">
        <v>21</v>
      </c>
      <c r="H12" s="40" t="s">
        <v>22</v>
      </c>
      <c r="I12" s="42">
        <v>8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16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130</v>
      </c>
      <c r="C13" s="48" t="s">
        <v>113</v>
      </c>
      <c r="D13" s="49">
        <v>21</v>
      </c>
      <c r="E13" s="50" t="s">
        <v>22</v>
      </c>
      <c r="F13" s="51">
        <v>2</v>
      </c>
      <c r="G13" s="49">
        <v>21</v>
      </c>
      <c r="H13" s="50" t="s">
        <v>22</v>
      </c>
      <c r="I13" s="51">
        <v>1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3</v>
      </c>
      <c r="O13" s="52">
        <v>2</v>
      </c>
      <c r="P13" s="42">
        <v>0</v>
      </c>
      <c r="Q13" s="52">
        <v>1</v>
      </c>
      <c r="R13" s="42">
        <v>0</v>
      </c>
      <c r="S13" s="53"/>
    </row>
    <row r="14" spans="1:19" ht="34.5" customHeight="1" thickBot="1">
      <c r="A14" s="54" t="s">
        <v>26</v>
      </c>
      <c r="B14" s="55" t="str">
        <f>C3</f>
        <v>TJ Slavoj Podivín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252</v>
      </c>
      <c r="N14" s="60">
        <f t="shared" si="2"/>
        <v>51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114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115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116</v>
      </c>
      <c r="C8" s="39" t="s">
        <v>122</v>
      </c>
      <c r="D8" s="40">
        <v>21</v>
      </c>
      <c r="E8" s="41" t="s">
        <v>22</v>
      </c>
      <c r="F8" s="42">
        <v>9</v>
      </c>
      <c r="G8" s="40">
        <v>21</v>
      </c>
      <c r="H8" s="41" t="s">
        <v>22</v>
      </c>
      <c r="I8" s="42">
        <v>6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15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117</v>
      </c>
      <c r="C9" s="47" t="s">
        <v>123</v>
      </c>
      <c r="D9" s="40">
        <v>21</v>
      </c>
      <c r="E9" s="40" t="s">
        <v>22</v>
      </c>
      <c r="F9" s="42">
        <v>18</v>
      </c>
      <c r="G9" s="40">
        <v>21</v>
      </c>
      <c r="H9" s="40" t="s">
        <v>22</v>
      </c>
      <c r="I9" s="42">
        <v>16</v>
      </c>
      <c r="J9" s="40"/>
      <c r="K9" s="40" t="s">
        <v>22</v>
      </c>
      <c r="L9" s="42"/>
      <c r="M9" s="43">
        <f t="shared" si="0"/>
        <v>42</v>
      </c>
      <c r="N9" s="44">
        <f t="shared" si="1"/>
        <v>34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118</v>
      </c>
      <c r="C10" s="47" t="s">
        <v>124</v>
      </c>
      <c r="D10" s="40">
        <v>15</v>
      </c>
      <c r="E10" s="40" t="s">
        <v>22</v>
      </c>
      <c r="F10" s="42">
        <v>21</v>
      </c>
      <c r="G10" s="40">
        <v>18</v>
      </c>
      <c r="H10" s="40" t="s">
        <v>22</v>
      </c>
      <c r="I10" s="42">
        <v>21</v>
      </c>
      <c r="J10" s="40"/>
      <c r="K10" s="40" t="s">
        <v>22</v>
      </c>
      <c r="L10" s="42"/>
      <c r="M10" s="43">
        <f t="shared" si="0"/>
        <v>33</v>
      </c>
      <c r="N10" s="44">
        <f t="shared" si="1"/>
        <v>42</v>
      </c>
      <c r="O10" s="45">
        <v>0</v>
      </c>
      <c r="P10" s="42">
        <v>2</v>
      </c>
      <c r="Q10" s="45">
        <v>0</v>
      </c>
      <c r="R10" s="42">
        <v>1</v>
      </c>
      <c r="S10" s="46"/>
    </row>
    <row r="11" spans="1:19" ht="30" customHeight="1">
      <c r="A11" s="185" t="s">
        <v>23</v>
      </c>
      <c r="B11" s="47" t="s">
        <v>119</v>
      </c>
      <c r="C11" s="47" t="s">
        <v>125</v>
      </c>
      <c r="D11" s="40">
        <v>21</v>
      </c>
      <c r="E11" s="40" t="s">
        <v>22</v>
      </c>
      <c r="F11" s="42">
        <v>11</v>
      </c>
      <c r="G11" s="40">
        <v>21</v>
      </c>
      <c r="H11" s="40" t="s">
        <v>22</v>
      </c>
      <c r="I11" s="42">
        <v>11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22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120</v>
      </c>
      <c r="C12" s="47" t="s">
        <v>126</v>
      </c>
      <c r="D12" s="40">
        <v>21</v>
      </c>
      <c r="E12" s="40" t="s">
        <v>22</v>
      </c>
      <c r="F12" s="42">
        <v>13</v>
      </c>
      <c r="G12" s="40">
        <v>21</v>
      </c>
      <c r="H12" s="40" t="s">
        <v>22</v>
      </c>
      <c r="I12" s="42">
        <v>14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27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121</v>
      </c>
      <c r="C13" s="48" t="s">
        <v>127</v>
      </c>
      <c r="D13" s="49">
        <v>19</v>
      </c>
      <c r="E13" s="50" t="s">
        <v>22</v>
      </c>
      <c r="F13" s="51">
        <v>21</v>
      </c>
      <c r="G13" s="49">
        <v>17</v>
      </c>
      <c r="H13" s="50" t="s">
        <v>22</v>
      </c>
      <c r="I13" s="51">
        <v>21</v>
      </c>
      <c r="J13" s="49"/>
      <c r="K13" s="50" t="s">
        <v>22</v>
      </c>
      <c r="L13" s="51"/>
      <c r="M13" s="43">
        <f t="shared" si="0"/>
        <v>36</v>
      </c>
      <c r="N13" s="44">
        <f t="shared" si="1"/>
        <v>42</v>
      </c>
      <c r="O13" s="52">
        <v>0</v>
      </c>
      <c r="P13" s="51">
        <v>2</v>
      </c>
      <c r="Q13" s="52">
        <v>0</v>
      </c>
      <c r="R13" s="51">
        <v>1</v>
      </c>
      <c r="S13" s="53"/>
    </row>
    <row r="14" spans="1:19" ht="34.5" customHeight="1" thickBot="1">
      <c r="A14" s="54" t="s">
        <v>26</v>
      </c>
      <c r="B14" s="55" t="str">
        <f>C3</f>
        <v>Jižní Čechy "A"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237</v>
      </c>
      <c r="N14" s="60">
        <f t="shared" si="2"/>
        <v>182</v>
      </c>
      <c r="O14" s="59">
        <f t="shared" si="2"/>
        <v>8</v>
      </c>
      <c r="P14" s="61">
        <f t="shared" si="2"/>
        <v>4</v>
      </c>
      <c r="Q14" s="59">
        <f t="shared" si="2"/>
        <v>4</v>
      </c>
      <c r="R14" s="60">
        <f t="shared" si="2"/>
        <v>2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128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74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95</v>
      </c>
      <c r="C8" s="39" t="s">
        <v>81</v>
      </c>
      <c r="D8" s="40">
        <v>21</v>
      </c>
      <c r="E8" s="41" t="s">
        <v>22</v>
      </c>
      <c r="F8" s="42">
        <v>14</v>
      </c>
      <c r="G8" s="40">
        <v>21</v>
      </c>
      <c r="H8" s="41" t="s">
        <v>22</v>
      </c>
      <c r="I8" s="42">
        <v>18</v>
      </c>
      <c r="J8" s="40"/>
      <c r="K8" s="41" t="s">
        <v>22</v>
      </c>
      <c r="L8" s="42"/>
      <c r="M8" s="43">
        <f aca="true" t="shared" si="0" ref="M8:M13">D8+G8+J8</f>
        <v>42</v>
      </c>
      <c r="N8" s="44">
        <f aca="true" t="shared" si="1" ref="N8:N13">F8+I8+L8</f>
        <v>32</v>
      </c>
      <c r="O8" s="45">
        <v>2</v>
      </c>
      <c r="P8" s="42">
        <v>0</v>
      </c>
      <c r="Q8" s="45">
        <v>1</v>
      </c>
      <c r="R8" s="42">
        <v>0</v>
      </c>
      <c r="S8" s="46"/>
    </row>
    <row r="9" spans="1:19" ht="30" customHeight="1">
      <c r="A9" s="185" t="s">
        <v>24</v>
      </c>
      <c r="B9" s="47" t="s">
        <v>96</v>
      </c>
      <c r="C9" s="47" t="s">
        <v>83</v>
      </c>
      <c r="D9" s="40">
        <v>21</v>
      </c>
      <c r="E9" s="40" t="s">
        <v>22</v>
      </c>
      <c r="F9" s="42">
        <v>7</v>
      </c>
      <c r="G9" s="40">
        <v>21</v>
      </c>
      <c r="H9" s="40" t="s">
        <v>22</v>
      </c>
      <c r="I9" s="42">
        <v>11</v>
      </c>
      <c r="J9" s="40"/>
      <c r="K9" s="40" t="s">
        <v>22</v>
      </c>
      <c r="L9" s="42"/>
      <c r="M9" s="43">
        <f t="shared" si="0"/>
        <v>42</v>
      </c>
      <c r="N9" s="44">
        <f t="shared" si="1"/>
        <v>18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97</v>
      </c>
      <c r="C10" s="47" t="s">
        <v>84</v>
      </c>
      <c r="D10" s="40">
        <v>21</v>
      </c>
      <c r="E10" s="40" t="s">
        <v>22</v>
      </c>
      <c r="F10" s="42">
        <v>15</v>
      </c>
      <c r="G10" s="40">
        <v>21</v>
      </c>
      <c r="H10" s="40" t="s">
        <v>22</v>
      </c>
      <c r="I10" s="42">
        <v>19</v>
      </c>
      <c r="J10" s="40"/>
      <c r="K10" s="40" t="s">
        <v>22</v>
      </c>
      <c r="L10" s="42"/>
      <c r="M10" s="43">
        <f t="shared" si="0"/>
        <v>42</v>
      </c>
      <c r="N10" s="44">
        <f t="shared" si="1"/>
        <v>34</v>
      </c>
      <c r="O10" s="45">
        <v>2</v>
      </c>
      <c r="P10" s="42">
        <v>0</v>
      </c>
      <c r="Q10" s="45">
        <v>1</v>
      </c>
      <c r="R10" s="42">
        <v>0</v>
      </c>
      <c r="S10" s="46"/>
    </row>
    <row r="11" spans="1:19" ht="30" customHeight="1">
      <c r="A11" s="185" t="s">
        <v>23</v>
      </c>
      <c r="B11" s="47" t="s">
        <v>98</v>
      </c>
      <c r="C11" s="47" t="s">
        <v>85</v>
      </c>
      <c r="D11" s="40">
        <v>21</v>
      </c>
      <c r="E11" s="40" t="s">
        <v>22</v>
      </c>
      <c r="F11" s="42">
        <v>8</v>
      </c>
      <c r="G11" s="40">
        <v>21</v>
      </c>
      <c r="H11" s="40" t="s">
        <v>22</v>
      </c>
      <c r="I11" s="42">
        <v>6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14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99</v>
      </c>
      <c r="C12" s="47" t="s">
        <v>86</v>
      </c>
      <c r="D12" s="40">
        <v>21</v>
      </c>
      <c r="E12" s="40" t="s">
        <v>22</v>
      </c>
      <c r="F12" s="42">
        <v>10</v>
      </c>
      <c r="G12" s="40">
        <v>21</v>
      </c>
      <c r="H12" s="40" t="s">
        <v>22</v>
      </c>
      <c r="I12" s="42">
        <v>10</v>
      </c>
      <c r="J12" s="40"/>
      <c r="K12" s="40" t="s">
        <v>22</v>
      </c>
      <c r="L12" s="42"/>
      <c r="M12" s="43">
        <f t="shared" si="0"/>
        <v>42</v>
      </c>
      <c r="N12" s="44">
        <f t="shared" si="1"/>
        <v>20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100</v>
      </c>
      <c r="C13" s="48" t="s">
        <v>87</v>
      </c>
      <c r="D13" s="49">
        <v>22</v>
      </c>
      <c r="E13" s="50" t="s">
        <v>22</v>
      </c>
      <c r="F13" s="51">
        <v>20</v>
      </c>
      <c r="G13" s="49">
        <v>21</v>
      </c>
      <c r="H13" s="50" t="s">
        <v>22</v>
      </c>
      <c r="I13" s="51">
        <v>10</v>
      </c>
      <c r="J13" s="49"/>
      <c r="K13" s="50" t="s">
        <v>22</v>
      </c>
      <c r="L13" s="51"/>
      <c r="M13" s="43">
        <f t="shared" si="0"/>
        <v>43</v>
      </c>
      <c r="N13" s="44">
        <f t="shared" si="1"/>
        <v>30</v>
      </c>
      <c r="O13" s="52">
        <v>2</v>
      </c>
      <c r="P13" s="51">
        <v>0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 t="str">
        <f>C3</f>
        <v>Český Krumlov "A"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253</v>
      </c>
      <c r="N14" s="60">
        <f t="shared" si="2"/>
        <v>148</v>
      </c>
      <c r="O14" s="59">
        <f t="shared" si="2"/>
        <v>12</v>
      </c>
      <c r="P14" s="61">
        <f t="shared" si="2"/>
        <v>0</v>
      </c>
      <c r="Q14" s="59">
        <f t="shared" si="2"/>
        <v>6</v>
      </c>
      <c r="R14" s="60">
        <f t="shared" si="2"/>
        <v>0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9.5" customHeight="1" thickBot="1">
      <c r="A2" s="4" t="s">
        <v>10</v>
      </c>
      <c r="B2" s="5"/>
      <c r="C2" s="6" t="s">
        <v>33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5" t="s">
        <v>38</v>
      </c>
      <c r="S3" s="16"/>
    </row>
    <row r="4" spans="1:19" ht="19.5" customHeight="1">
      <c r="A4" s="8" t="s">
        <v>12</v>
      </c>
      <c r="B4" s="17"/>
      <c r="C4" s="10" t="s">
        <v>88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8" t="s">
        <v>13</v>
      </c>
      <c r="Q4" s="17"/>
      <c r="R4" s="11" t="s">
        <v>8</v>
      </c>
      <c r="S4" s="16"/>
    </row>
    <row r="5" spans="1:19" ht="19.5" customHeight="1" thickBot="1">
      <c r="A5" s="19" t="s">
        <v>14</v>
      </c>
      <c r="B5" s="20"/>
      <c r="C5" s="21" t="s">
        <v>15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4"/>
      <c r="Q5" s="25"/>
      <c r="R5" s="23"/>
      <c r="S5" s="26"/>
    </row>
    <row r="6" spans="1:19" ht="24.75" customHeight="1">
      <c r="A6" s="27"/>
      <c r="B6" s="28" t="s">
        <v>16</v>
      </c>
      <c r="C6" s="28" t="s">
        <v>17</v>
      </c>
      <c r="D6" s="216" t="s">
        <v>18</v>
      </c>
      <c r="E6" s="217"/>
      <c r="F6" s="217"/>
      <c r="G6" s="217"/>
      <c r="H6" s="217"/>
      <c r="I6" s="217"/>
      <c r="J6" s="217"/>
      <c r="K6" s="217"/>
      <c r="L6" s="218"/>
      <c r="M6" s="214" t="s">
        <v>19</v>
      </c>
      <c r="N6" s="215"/>
      <c r="O6" s="214" t="s">
        <v>4</v>
      </c>
      <c r="P6" s="215"/>
      <c r="Q6" s="214" t="s">
        <v>6</v>
      </c>
      <c r="R6" s="215"/>
      <c r="S6" s="29" t="s">
        <v>20</v>
      </c>
    </row>
    <row r="7" spans="1:19" ht="9.75" customHeight="1" thickBot="1">
      <c r="A7" s="30"/>
      <c r="B7" s="31"/>
      <c r="C7" s="32"/>
      <c r="D7" s="33">
        <v>1</v>
      </c>
      <c r="E7" s="33"/>
      <c r="F7" s="33"/>
      <c r="G7" s="33">
        <v>2</v>
      </c>
      <c r="H7" s="33"/>
      <c r="I7" s="33"/>
      <c r="J7" s="33">
        <v>3</v>
      </c>
      <c r="K7" s="34"/>
      <c r="L7" s="35"/>
      <c r="M7" s="36"/>
      <c r="N7" s="37"/>
      <c r="O7" s="36"/>
      <c r="P7" s="37"/>
      <c r="Q7" s="36"/>
      <c r="R7" s="37"/>
      <c r="S7" s="38"/>
    </row>
    <row r="8" spans="1:19" ht="30" customHeight="1" thickTop="1">
      <c r="A8" s="185" t="s">
        <v>21</v>
      </c>
      <c r="B8" s="39" t="s">
        <v>75</v>
      </c>
      <c r="C8" s="39" t="s">
        <v>89</v>
      </c>
      <c r="D8" s="40">
        <v>12</v>
      </c>
      <c r="E8" s="41" t="s">
        <v>22</v>
      </c>
      <c r="F8" s="42">
        <v>21</v>
      </c>
      <c r="G8" s="40">
        <v>7</v>
      </c>
      <c r="H8" s="41" t="s">
        <v>22</v>
      </c>
      <c r="I8" s="42">
        <v>21</v>
      </c>
      <c r="J8" s="40"/>
      <c r="K8" s="41" t="s">
        <v>22</v>
      </c>
      <c r="L8" s="42"/>
      <c r="M8" s="43">
        <f aca="true" t="shared" si="0" ref="M8:M13">D8+G8+J8</f>
        <v>19</v>
      </c>
      <c r="N8" s="44">
        <f aca="true" t="shared" si="1" ref="N8:N13">F8+I8+L8</f>
        <v>42</v>
      </c>
      <c r="O8" s="45">
        <v>0</v>
      </c>
      <c r="P8" s="42">
        <v>2</v>
      </c>
      <c r="Q8" s="45">
        <v>0</v>
      </c>
      <c r="R8" s="42">
        <v>1</v>
      </c>
      <c r="S8" s="46"/>
    </row>
    <row r="9" spans="1:19" ht="30" customHeight="1">
      <c r="A9" s="185" t="s">
        <v>24</v>
      </c>
      <c r="B9" s="47" t="s">
        <v>76</v>
      </c>
      <c r="C9" s="47" t="s">
        <v>132</v>
      </c>
      <c r="D9" s="40">
        <v>21</v>
      </c>
      <c r="E9" s="40" t="s">
        <v>22</v>
      </c>
      <c r="F9" s="42">
        <v>16</v>
      </c>
      <c r="G9" s="40">
        <v>21</v>
      </c>
      <c r="H9" s="40" t="s">
        <v>22</v>
      </c>
      <c r="I9" s="42">
        <v>19</v>
      </c>
      <c r="J9" s="40"/>
      <c r="K9" s="40" t="s">
        <v>22</v>
      </c>
      <c r="L9" s="42"/>
      <c r="M9" s="43">
        <f t="shared" si="0"/>
        <v>42</v>
      </c>
      <c r="N9" s="44">
        <f t="shared" si="1"/>
        <v>35</v>
      </c>
      <c r="O9" s="45">
        <v>2</v>
      </c>
      <c r="P9" s="42">
        <v>0</v>
      </c>
      <c r="Q9" s="45">
        <v>1</v>
      </c>
      <c r="R9" s="42">
        <v>0</v>
      </c>
      <c r="S9" s="46"/>
    </row>
    <row r="10" spans="1:19" ht="30" customHeight="1">
      <c r="A10" s="185" t="s">
        <v>35</v>
      </c>
      <c r="B10" s="47" t="s">
        <v>77</v>
      </c>
      <c r="C10" s="47" t="s">
        <v>91</v>
      </c>
      <c r="D10" s="40">
        <v>9</v>
      </c>
      <c r="E10" s="40" t="s">
        <v>22</v>
      </c>
      <c r="F10" s="42">
        <v>21</v>
      </c>
      <c r="G10" s="40">
        <v>22</v>
      </c>
      <c r="H10" s="40" t="s">
        <v>22</v>
      </c>
      <c r="I10" s="42">
        <v>24</v>
      </c>
      <c r="J10" s="40"/>
      <c r="K10" s="40" t="s">
        <v>22</v>
      </c>
      <c r="L10" s="42"/>
      <c r="M10" s="43">
        <f t="shared" si="0"/>
        <v>31</v>
      </c>
      <c r="N10" s="44">
        <f t="shared" si="1"/>
        <v>45</v>
      </c>
      <c r="O10" s="45">
        <v>0</v>
      </c>
      <c r="P10" s="42">
        <v>2</v>
      </c>
      <c r="Q10" s="45">
        <v>0</v>
      </c>
      <c r="R10" s="42">
        <v>1</v>
      </c>
      <c r="S10" s="46"/>
    </row>
    <row r="11" spans="1:19" ht="30" customHeight="1">
      <c r="A11" s="185" t="s">
        <v>23</v>
      </c>
      <c r="B11" s="47" t="s">
        <v>78</v>
      </c>
      <c r="C11" s="47" t="s">
        <v>92</v>
      </c>
      <c r="D11" s="40">
        <v>21</v>
      </c>
      <c r="E11" s="40" t="s">
        <v>22</v>
      </c>
      <c r="F11" s="42">
        <v>10</v>
      </c>
      <c r="G11" s="40">
        <v>21</v>
      </c>
      <c r="H11" s="40" t="s">
        <v>22</v>
      </c>
      <c r="I11" s="42">
        <v>8</v>
      </c>
      <c r="J11" s="40"/>
      <c r="K11" s="40" t="s">
        <v>22</v>
      </c>
      <c r="L11" s="42"/>
      <c r="M11" s="43">
        <f t="shared" si="0"/>
        <v>42</v>
      </c>
      <c r="N11" s="44">
        <f t="shared" si="1"/>
        <v>18</v>
      </c>
      <c r="O11" s="45">
        <v>2</v>
      </c>
      <c r="P11" s="42">
        <v>0</v>
      </c>
      <c r="Q11" s="45">
        <v>1</v>
      </c>
      <c r="R11" s="42">
        <v>0</v>
      </c>
      <c r="S11" s="46"/>
    </row>
    <row r="12" spans="1:19" ht="30" customHeight="1">
      <c r="A12" s="185" t="s">
        <v>25</v>
      </c>
      <c r="B12" s="47" t="s">
        <v>79</v>
      </c>
      <c r="C12" s="47" t="s">
        <v>133</v>
      </c>
      <c r="D12" s="40">
        <v>26</v>
      </c>
      <c r="E12" s="40" t="s">
        <v>22</v>
      </c>
      <c r="F12" s="42">
        <v>24</v>
      </c>
      <c r="G12" s="40">
        <v>21</v>
      </c>
      <c r="H12" s="40" t="s">
        <v>22</v>
      </c>
      <c r="I12" s="42">
        <v>11</v>
      </c>
      <c r="J12" s="40"/>
      <c r="K12" s="40" t="s">
        <v>22</v>
      </c>
      <c r="L12" s="42"/>
      <c r="M12" s="43">
        <f t="shared" si="0"/>
        <v>47</v>
      </c>
      <c r="N12" s="44">
        <f t="shared" si="1"/>
        <v>35</v>
      </c>
      <c r="O12" s="45">
        <v>2</v>
      </c>
      <c r="P12" s="42">
        <v>0</v>
      </c>
      <c r="Q12" s="45">
        <v>1</v>
      </c>
      <c r="R12" s="42">
        <v>0</v>
      </c>
      <c r="S12" s="46"/>
    </row>
    <row r="13" spans="1:19" ht="30" customHeight="1" thickBot="1">
      <c r="A13" s="185" t="s">
        <v>34</v>
      </c>
      <c r="B13" s="48" t="s">
        <v>80</v>
      </c>
      <c r="C13" s="48" t="s">
        <v>94</v>
      </c>
      <c r="D13" s="49">
        <v>21</v>
      </c>
      <c r="E13" s="50" t="s">
        <v>22</v>
      </c>
      <c r="F13" s="51">
        <v>6</v>
      </c>
      <c r="G13" s="49">
        <v>21</v>
      </c>
      <c r="H13" s="50" t="s">
        <v>22</v>
      </c>
      <c r="I13" s="51">
        <v>1</v>
      </c>
      <c r="J13" s="49"/>
      <c r="K13" s="50" t="s">
        <v>22</v>
      </c>
      <c r="L13" s="51"/>
      <c r="M13" s="43">
        <f t="shared" si="0"/>
        <v>42</v>
      </c>
      <c r="N13" s="44">
        <f t="shared" si="1"/>
        <v>7</v>
      </c>
      <c r="O13" s="52">
        <v>2</v>
      </c>
      <c r="P13" s="51">
        <v>0</v>
      </c>
      <c r="Q13" s="52">
        <v>1</v>
      </c>
      <c r="R13" s="51">
        <v>0</v>
      </c>
      <c r="S13" s="53"/>
    </row>
    <row r="14" spans="1:19" ht="34.5" customHeight="1" thickBot="1">
      <c r="A14" s="54" t="s">
        <v>26</v>
      </c>
      <c r="B14" s="55" t="str">
        <f>C3</f>
        <v>Výběr Prahy</v>
      </c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9">
        <f aca="true" t="shared" si="2" ref="M14:R14">SUM(M8:M13)</f>
        <v>223</v>
      </c>
      <c r="N14" s="60">
        <f t="shared" si="2"/>
        <v>182</v>
      </c>
      <c r="O14" s="59">
        <f t="shared" si="2"/>
        <v>8</v>
      </c>
      <c r="P14" s="61">
        <f t="shared" si="2"/>
        <v>4</v>
      </c>
      <c r="Q14" s="59">
        <f t="shared" si="2"/>
        <v>4</v>
      </c>
      <c r="R14" s="60">
        <f t="shared" si="2"/>
        <v>2</v>
      </c>
      <c r="S14" s="62"/>
    </row>
    <row r="15" spans="4:19" ht="1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27</v>
      </c>
    </row>
    <row r="16" ht="12.75">
      <c r="A16" s="65" t="s">
        <v>28</v>
      </c>
    </row>
    <row r="18" spans="1:2" ht="19.5" customHeight="1">
      <c r="A18" s="66" t="s">
        <v>29</v>
      </c>
      <c r="B18" s="1" t="s">
        <v>30</v>
      </c>
    </row>
    <row r="19" spans="1:2" ht="19.5" customHeight="1">
      <c r="A19" s="67"/>
      <c r="B19" s="1" t="s">
        <v>30</v>
      </c>
    </row>
    <row r="21" spans="1:20" ht="12.75">
      <c r="A21" s="68" t="s">
        <v>31</v>
      </c>
      <c r="C21" s="69"/>
      <c r="D21" s="68" t="s">
        <v>32</v>
      </c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12.75">
      <c r="A22" s="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12.75">
      <c r="A23" s="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2.75">
      <c r="A24" s="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12.75">
      <c r="A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druzstva_u11_v101002_ck.xls</dc:title>
  <dc:subject>Badminton</dc:subject>
  <dc:creator>Karel Kotyza</dc:creator>
  <cp:keywords/>
  <dc:description>Výsledky turnaje družstev U11 - 2.10.2010</dc:description>
  <cp:lastModifiedBy>Ondra</cp:lastModifiedBy>
  <cp:lastPrinted>2010-10-02T14:34:41Z</cp:lastPrinted>
  <dcterms:created xsi:type="dcterms:W3CDTF">2007-03-31T03:48:58Z</dcterms:created>
  <dcterms:modified xsi:type="dcterms:W3CDTF">2010-10-02T19:19:14Z</dcterms:modified>
  <cp:category/>
  <cp:version/>
  <cp:contentType/>
  <cp:contentStatus/>
</cp:coreProperties>
</file>